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CF7A" lockStructure="1" lockWindows="1"/>
  <bookViews>
    <workbookView xWindow="24600" yWindow="0" windowWidth="16860" windowHeight="18120"/>
  </bookViews>
  <sheets>
    <sheet name="Показатель № 1" sheetId="1" r:id="rId1"/>
    <sheet name="Показатель № 2" sheetId="4" r:id="rId2"/>
    <sheet name="Показатель № 3" sheetId="5" r:id="rId3"/>
    <sheet name="Показатель № 4" sheetId="6" r:id="rId4"/>
    <sheet name="Показатель № 5" sheetId="7" r:id="rId5"/>
    <sheet name="Показатель № 6" sheetId="8" r:id="rId6"/>
  </sheets>
  <calcPr calcId="144525"/>
</workbook>
</file>

<file path=xl/calcChain.xml><?xml version="1.0" encoding="utf-8"?>
<calcChain xmlns="http://schemas.openxmlformats.org/spreadsheetml/2006/main">
  <c r="E41" i="7" l="1"/>
  <c r="E17" i="7"/>
  <c r="E17" i="6"/>
  <c r="E31" i="6"/>
  <c r="E41" i="6"/>
  <c r="E41" i="5"/>
  <c r="E17" i="5"/>
  <c r="E31" i="5"/>
  <c r="E4" i="4" l="1"/>
  <c r="E41" i="4"/>
  <c r="E41" i="1" l="1"/>
  <c r="E10" i="1" l="1"/>
  <c r="E8" i="1"/>
  <c r="E42" i="7" l="1"/>
  <c r="E19" i="7"/>
  <c r="E42" i="6"/>
  <c r="E19" i="6"/>
  <c r="E6" i="5" l="1"/>
  <c r="E19" i="5"/>
  <c r="E42" i="5"/>
  <c r="E16" i="4" l="1"/>
  <c r="E16" i="1"/>
  <c r="E42" i="4" l="1"/>
  <c r="E40" i="4"/>
  <c r="E39" i="4"/>
  <c r="E38" i="4"/>
  <c r="E37" i="4"/>
  <c r="E36" i="4"/>
  <c r="E35" i="4"/>
  <c r="E33" i="4"/>
  <c r="E32" i="4"/>
  <c r="E31" i="4"/>
  <c r="E30" i="4"/>
  <c r="E29" i="4"/>
  <c r="E28" i="4"/>
  <c r="E27" i="4"/>
  <c r="E25" i="4"/>
  <c r="E24" i="4"/>
  <c r="E23" i="4"/>
  <c r="E22" i="4"/>
  <c r="E21" i="4"/>
  <c r="E20" i="4"/>
  <c r="E19" i="4"/>
  <c r="E18" i="4"/>
  <c r="E17" i="4"/>
  <c r="E14" i="4"/>
  <c r="E13" i="4"/>
  <c r="E11" i="4"/>
  <c r="E10" i="4"/>
  <c r="E9" i="4"/>
  <c r="E8" i="4"/>
  <c r="E7" i="4"/>
  <c r="E6" i="4"/>
  <c r="E5" i="4"/>
  <c r="E28" i="1" l="1"/>
  <c r="E29" i="1"/>
  <c r="E30" i="1"/>
  <c r="E31" i="1"/>
  <c r="E32" i="1"/>
  <c r="E33" i="1"/>
  <c r="E35" i="1"/>
  <c r="E36" i="1"/>
  <c r="E37" i="1"/>
  <c r="E38" i="1"/>
  <c r="E39" i="1"/>
  <c r="E40" i="1"/>
  <c r="E42" i="1"/>
  <c r="E27" i="1"/>
  <c r="E18" i="1"/>
  <c r="E19" i="1"/>
  <c r="E20" i="1"/>
  <c r="E21" i="1"/>
  <c r="E22" i="1"/>
  <c r="E23" i="1"/>
  <c r="E24" i="1"/>
  <c r="E25" i="1"/>
  <c r="E17" i="1"/>
  <c r="E14" i="1"/>
  <c r="E13" i="1"/>
  <c r="E5" i="1"/>
  <c r="E6" i="1"/>
  <c r="E7" i="1"/>
  <c r="E9" i="1"/>
  <c r="E11" i="1"/>
  <c r="E4" i="1"/>
</calcChain>
</file>

<file path=xl/sharedStrings.xml><?xml version="1.0" encoding="utf-8"?>
<sst xmlns="http://schemas.openxmlformats.org/spreadsheetml/2006/main" count="471" uniqueCount="113">
  <si>
    <t>Показатель № 1 "Доля конкурентных закупок в общем объеме закупок заказчика (К,%)"</t>
  </si>
  <si>
    <t>№ п/п</t>
  </si>
  <si>
    <t>Наименование Заказчика</t>
  </si>
  <si>
    <t>Р1</t>
  </si>
  <si>
    <t>Р</t>
  </si>
  <si>
    <t>К</t>
  </si>
  <si>
    <t>Степень эффективности</t>
  </si>
  <si>
    <t>МБДОУ «Дебесский детский сад №1»</t>
  </si>
  <si>
    <t>МБДОУ «Дебесский детский сад №2»</t>
  </si>
  <si>
    <t>МБДОУ «Дебесский детский сад №3»</t>
  </si>
  <si>
    <t>МБДОУ «Заречномедлинский детский сад»</t>
  </si>
  <si>
    <t>МБДОУ «Котегуртский  детский сад»</t>
  </si>
  <si>
    <t>МБДОУ «Сюрногуртский детский сад»</t>
  </si>
  <si>
    <t>МБДОУ «Такагуртский детский сад»</t>
  </si>
  <si>
    <t>МБДОУ «Тыловайский детский сад»</t>
  </si>
  <si>
    <t>МБОУ «Заречномедлинская СОШ»</t>
  </si>
  <si>
    <t>МБОУ «Сюрногуртская СОШ»</t>
  </si>
  <si>
    <t>МБОУ «Тыловайская СОШ»</t>
  </si>
  <si>
    <t>МБОУ «Нижнепыхтинская ООШ»</t>
  </si>
  <si>
    <t>МБОУ «Большезетымская ООШ»</t>
  </si>
  <si>
    <t>МБОУ «Варнинская НОШ»</t>
  </si>
  <si>
    <t>МБОУ «Уйвайская НОШ»</t>
  </si>
  <si>
    <t>МКОУ «Котегуртская НОШ»</t>
  </si>
  <si>
    <t>МКОУ «Верхнечеткерская НОШ»</t>
  </si>
  <si>
    <t>ШКОЛЫ</t>
  </si>
  <si>
    <t>ДЕТСКИЕ САДЫ</t>
  </si>
  <si>
    <t>K &lt;= 10%</t>
  </si>
  <si>
    <t>10% &lt; K &lt; 40%</t>
  </si>
  <si>
    <t>40% &lt;= K &lt; 70%</t>
  </si>
  <si>
    <t>K &gt;= 70%</t>
  </si>
  <si>
    <t>неэффективная</t>
  </si>
  <si>
    <t>низкоэффективная</t>
  </si>
  <si>
    <t>эффективная</t>
  </si>
  <si>
    <t>высокоэффективная</t>
  </si>
  <si>
    <t>Контрольное значение показателя, характеризующее эффективность</t>
  </si>
  <si>
    <t>Степень эффективности осуществления закупок</t>
  </si>
  <si>
    <t>ДОП.ОБРАЗОВАНИЕ</t>
  </si>
  <si>
    <t>МБУ ДО «ДЮСШ»</t>
  </si>
  <si>
    <t>МБОУ ДО «Дебесский ЦТ»</t>
  </si>
  <si>
    <t>P1 - сумма цен контрактов, заключенных заказчиком в течение отчетного периода по итогам осуществления конкурентных закупок, рублей;</t>
  </si>
  <si>
    <t>P - сумма цен контрактов, заключенных заказчиком в течение отчетного периода по итогам осуществления закупок (не учитываются контракты, заключенные с единственным поставщиком (подрядчиком, исполнителем) в соответствии с частью 1 статьи 93 Федерального закона № 44-ФЗ, за исключением контрактов, заключенных на основании пунктов 4, 5 части 1 статьи 93 Федерального закона № 44-ФЗ), рублей.</t>
  </si>
  <si>
    <t>K = (P1 / P) x 100</t>
  </si>
  <si>
    <t>МБУК "Дебесская РМБ"</t>
  </si>
  <si>
    <t>МБУК "Дебесский районный музей Сиб.Тракта"</t>
  </si>
  <si>
    <t>МБУК "ДИМЦКиТ "Сибирский Тракт"</t>
  </si>
  <si>
    <t>МБУК "ДЦКР"</t>
  </si>
  <si>
    <t>МБУК "ДРДР"</t>
  </si>
  <si>
    <t>МБУ ДО "ДДШИ им. Г.М. Корепанова-Камского</t>
  </si>
  <si>
    <t>МКУ "ЦКОМО"</t>
  </si>
  <si>
    <t>УЧРЕЖДЕНИЯ КУЛЬТУРЫ</t>
  </si>
  <si>
    <t>ПРОЧИЕ</t>
  </si>
  <si>
    <t>МКУ «МЦ ОО Дебесского района»</t>
  </si>
  <si>
    <t>МКУ «Централизованная бухгалтерия»</t>
  </si>
  <si>
    <t>МБУ «МЦ «Вертикаль»</t>
  </si>
  <si>
    <t>Управление образования</t>
  </si>
  <si>
    <t>Управление культуры</t>
  </si>
  <si>
    <t>Управление финансов</t>
  </si>
  <si>
    <t>Администрация</t>
  </si>
  <si>
    <t>Показатель № 2 "Доля закупок малого объема, осуществленных в электронном магазине, в общем объеме закупок малого объема заказчика (M, %)"</t>
  </si>
  <si>
    <t>M = (N1 / N) x 100</t>
  </si>
  <si>
    <t>N1 - сумма цен контрактов, заключенных заказчиком в течение отчетного периода по итогам осуществления закупок малого объема в электронном магазине, рублей;</t>
  </si>
  <si>
    <t>N - сумма цен контрактов, заключенных заказчиком в течение отчетного периода по итогам осуществления закупок малого объема (за исключением контрактов, заключенных без использования электронного магазина на основании пункта 21 Перечня случаев, при которых заказчики вправе не проводить закупки в модуле «Малые закупки» подсистемы «Управление в сфере закупок товаров, работ, услуг для государственных нужд Удмуртской Республики» государственной информационной системы «Автоматизированная информационная система управления бюджетным процессом Удмуртской Республики», являющегося приложением № 1 к Регламенту осуществления малых закупок, рублей.»;</t>
  </si>
  <si>
    <t>N1</t>
  </si>
  <si>
    <t>N</t>
  </si>
  <si>
    <t>M</t>
  </si>
  <si>
    <t>МБОУ «Дебесская СОШ»</t>
  </si>
  <si>
    <t>M &lt; 20%</t>
  </si>
  <si>
    <t>20% &lt;= M &lt; 40%</t>
  </si>
  <si>
    <t>40% &lt;= M &lt; 60%</t>
  </si>
  <si>
    <t>M &gt;= 60%</t>
  </si>
  <si>
    <t>Показатель № 3 "Доля закупок, осуществленных у субъектов малого предпринимательства, социально ориентированных некоммерческих организаций, в общем объеме закупок заказчика в отчетном периоде (В, %)"</t>
  </si>
  <si>
    <t>B = (C/S)x 100</t>
  </si>
  <si>
    <t>С - сумма цен контрактов, заключенных заказчиком по итогам осуществления конкурентных закупок, в извещениях об осуществлении которых устанавливалось ограничение в отношении участников закупок, которыми могут быть только субъекты малого предпринимательства, социально ориентированные некоммерческие организации, в течение отчетного периода, рублей;</t>
  </si>
  <si>
    <t>S - сумма начальных (максимальных) цен контрактов конкурентных закупок заказчика, начальная (максимальная) цена контракта каждой из которых не превышает значение, установленное в пункте 1 части 1 статьи 30 Федерального закона № 44-ФЗ, осуществленных в течение отчетного периода, рублей.</t>
  </si>
  <si>
    <t>Эффективность осуществления закупок заказчиками, у которых отсутствуют конкурентные закупки, по данному показателю не оценивается.</t>
  </si>
  <si>
    <t>В &lt;= 15%</t>
  </si>
  <si>
    <t>15% &lt; В &lt; 45%</t>
  </si>
  <si>
    <t>45% &lt;= В &lt; 75%</t>
  </si>
  <si>
    <t>В &gt;= 75%</t>
  </si>
  <si>
    <t>Показатель № 4 "Среднее количество участников закупок, подавших заявку на участие в конкурентных закупках, проведенных заказчиком в отчетном периоде (Y, ед.)"</t>
  </si>
  <si>
    <t>U - общее количество заявок, поданных для участия в конкурентных закупках заказчика (на момент окончания срока подачи заявок на участие в соответствующей конкурентной закупке), проведенных в отчетном периоде, за исключением совместных конкурсов и аукционов, а также закупок услуг по предоставлению кредитов, штук;</t>
  </si>
  <si>
    <t>Z - количество конкурентных закупок заказчика, проведенных в отчетном периоде, за исключением совместных конкурсов и аукционов, а также закупок услуг по предоставлению кредитов, штук.</t>
  </si>
  <si>
    <t>Y = U / Z</t>
  </si>
  <si>
    <t>Y &lt;= 1</t>
  </si>
  <si>
    <t>1 &lt; Y &lt;= 2</t>
  </si>
  <si>
    <t>2 &lt; Y &lt;= 3</t>
  </si>
  <si>
    <t>Y &gt; 3</t>
  </si>
  <si>
    <t>Заказчикам, у которых отсутствуют конкурентные закупки, присваивается степень эффективности осуществления закупок «неэффективная»</t>
  </si>
  <si>
    <t>Y</t>
  </si>
  <si>
    <t>U</t>
  </si>
  <si>
    <t>Z</t>
  </si>
  <si>
    <t>C</t>
  </si>
  <si>
    <t>S</t>
  </si>
  <si>
    <t>B</t>
  </si>
  <si>
    <t>Показатель № 5 "Доля конкурентных закупок, проведенных с нарушениями законодательства о контрактной системе, выявленными по результатам рассмотрения жалоб участников закупок и проведения на их основании внеплановых проверок в отношении заказчиков, в общем объеме конкурентных закупок заказчика (E, %)"</t>
  </si>
  <si>
    <t>O - количество конкурентных закупок, проведенных с нарушениями законодательства о контрактной системе, выявленными по результатам рассмотрения жалоб участников закупок и проведения на их основании внеплановых проверок в отношении заказчиков, за отчетный период, штук;</t>
  </si>
  <si>
    <t>Z1 - количество конкурентных закупок заказчика, проведенных в отчетном периоде, штук.</t>
  </si>
  <si>
    <t>E = (O/ Z1) x 100</t>
  </si>
  <si>
    <t>O</t>
  </si>
  <si>
    <t>Z1</t>
  </si>
  <si>
    <t>E</t>
  </si>
  <si>
    <t>E &gt; 2%</t>
  </si>
  <si>
    <t>1% &lt; E &lt;= 2%</t>
  </si>
  <si>
    <t>0% &lt; E &lt;= 1%</t>
  </si>
  <si>
    <t>E = 0%</t>
  </si>
  <si>
    <t>Заказчикам, у которых отсутствуют конкурентные закупки, присваивается степень эффективности осуществления закупок «неэффективная».</t>
  </si>
  <si>
    <t>Заказчикам, у которых отсутствуют закупки малого объема, осуществленные в электронном магазине, присваивается степень эффективности осуществления закупок «неэффективная».</t>
  </si>
  <si>
    <t>Показатель № 5 "Количество случаев неисполнения заказчиками предписаний (R, ед.)"</t>
  </si>
  <si>
    <t xml:space="preserve">R &gt;= 1 </t>
  </si>
  <si>
    <t xml:space="preserve">R = 0 </t>
  </si>
  <si>
    <t>R</t>
  </si>
  <si>
    <t>Определяется на основе информации, содержащейся в единой информационной системе в сфере закупок, а также информации, полученной от контрольных органов в сфере закупок</t>
  </si>
  <si>
    <t>Управление территориями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</si>
</sst>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1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indowProtection="1" tabSelected="1" zoomScale="130" zoomScaleNormal="130" workbookViewId="0">
      <selection activeCell="C38" sqref="C38"/>
    </sheetView>
  </sheetViews>
  <sheetFormatPr defaultRowHeight="12.75" x14ac:dyDescent="0.2"/>
  <cols>
    <col min="1" max="1" width="3.85546875" style="1" customWidth="1"/>
    <col min="2" max="2" width="34.140625" style="1" customWidth="1"/>
    <col min="3" max="3" width="12" style="1" customWidth="1"/>
    <col min="4" max="4" width="13.5703125" style="1" customWidth="1"/>
    <col min="5" max="5" width="9.140625" style="1"/>
    <col min="6" max="6" width="19.85546875" style="1" customWidth="1"/>
    <col min="7" max="16384" width="9.140625" style="1"/>
  </cols>
  <sheetData>
    <row r="1" spans="1:6" ht="18" customHeight="1" x14ac:dyDescent="0.2">
      <c r="A1" s="30" t="s">
        <v>0</v>
      </c>
      <c r="B1" s="30"/>
      <c r="C1" s="30"/>
      <c r="D1" s="30"/>
      <c r="E1" s="30"/>
      <c r="F1" s="30"/>
    </row>
    <row r="2" spans="1:6" ht="25.5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">
      <c r="A3" s="34" t="s">
        <v>25</v>
      </c>
      <c r="B3" s="35"/>
      <c r="C3" s="35"/>
      <c r="D3" s="35"/>
      <c r="E3" s="35"/>
      <c r="F3" s="36"/>
    </row>
    <row r="4" spans="1:6" x14ac:dyDescent="0.2">
      <c r="A4" s="4">
        <v>1</v>
      </c>
      <c r="B4" s="2" t="s">
        <v>7</v>
      </c>
      <c r="C4" s="7">
        <v>0</v>
      </c>
      <c r="D4" s="18">
        <v>3755904.96</v>
      </c>
      <c r="E4" s="7">
        <f>(C4/D4)*100</f>
        <v>0</v>
      </c>
      <c r="F4" s="7" t="s">
        <v>30</v>
      </c>
    </row>
    <row r="5" spans="1:6" x14ac:dyDescent="0.2">
      <c r="A5" s="4">
        <v>2</v>
      </c>
      <c r="B5" s="2" t="s">
        <v>8</v>
      </c>
      <c r="C5" s="7">
        <v>0</v>
      </c>
      <c r="D5" s="7">
        <v>4814739.9000000004</v>
      </c>
      <c r="E5" s="7">
        <f t="shared" ref="E5:E11" si="0">(C5/D5)*100</f>
        <v>0</v>
      </c>
      <c r="F5" s="7" t="s">
        <v>30</v>
      </c>
    </row>
    <row r="6" spans="1:6" x14ac:dyDescent="0.2">
      <c r="A6" s="4">
        <v>3</v>
      </c>
      <c r="B6" s="2" t="s">
        <v>9</v>
      </c>
      <c r="C6" s="7">
        <v>0</v>
      </c>
      <c r="D6" s="7">
        <v>4614317.5</v>
      </c>
      <c r="E6" s="7">
        <f t="shared" si="0"/>
        <v>0</v>
      </c>
      <c r="F6" s="7" t="s">
        <v>30</v>
      </c>
    </row>
    <row r="7" spans="1:6" x14ac:dyDescent="0.2">
      <c r="A7" s="4">
        <v>4</v>
      </c>
      <c r="B7" s="2" t="s">
        <v>10</v>
      </c>
      <c r="C7" s="7">
        <v>0</v>
      </c>
      <c r="D7" s="7">
        <v>1467826.5</v>
      </c>
      <c r="E7" s="7">
        <f t="shared" si="0"/>
        <v>0</v>
      </c>
      <c r="F7" s="7" t="s">
        <v>30</v>
      </c>
    </row>
    <row r="8" spans="1:6" x14ac:dyDescent="0.2">
      <c r="A8" s="4">
        <v>5</v>
      </c>
      <c r="B8" s="2" t="s">
        <v>11</v>
      </c>
      <c r="C8" s="7">
        <v>0</v>
      </c>
      <c r="D8" s="7">
        <v>691609.3</v>
      </c>
      <c r="E8" s="7">
        <f t="shared" si="0"/>
        <v>0</v>
      </c>
      <c r="F8" s="7" t="s">
        <v>30</v>
      </c>
    </row>
    <row r="9" spans="1:6" x14ac:dyDescent="0.2">
      <c r="A9" s="4">
        <v>6</v>
      </c>
      <c r="B9" s="2" t="s">
        <v>12</v>
      </c>
      <c r="C9" s="7">
        <v>0</v>
      </c>
      <c r="D9" s="7">
        <v>1283074.2</v>
      </c>
      <c r="E9" s="7">
        <f t="shared" si="0"/>
        <v>0</v>
      </c>
      <c r="F9" s="7" t="s">
        <v>30</v>
      </c>
    </row>
    <row r="10" spans="1:6" x14ac:dyDescent="0.2">
      <c r="A10" s="4">
        <v>7</v>
      </c>
      <c r="B10" s="2" t="s">
        <v>13</v>
      </c>
      <c r="C10" s="7">
        <v>0</v>
      </c>
      <c r="D10" s="7">
        <v>313435.7</v>
      </c>
      <c r="E10" s="7">
        <f t="shared" si="0"/>
        <v>0</v>
      </c>
      <c r="F10" s="7" t="s">
        <v>30</v>
      </c>
    </row>
    <row r="11" spans="1:6" x14ac:dyDescent="0.2">
      <c r="A11" s="4">
        <v>8</v>
      </c>
      <c r="B11" s="2" t="s">
        <v>14</v>
      </c>
      <c r="C11" s="7">
        <v>0</v>
      </c>
      <c r="D11" s="7">
        <v>530287.80000000005</v>
      </c>
      <c r="E11" s="7">
        <f t="shared" si="0"/>
        <v>0</v>
      </c>
      <c r="F11" s="7" t="s">
        <v>30</v>
      </c>
    </row>
    <row r="12" spans="1:6" x14ac:dyDescent="0.2">
      <c r="A12" s="31" t="s">
        <v>36</v>
      </c>
      <c r="B12" s="32"/>
      <c r="C12" s="32"/>
      <c r="D12" s="32"/>
      <c r="E12" s="32"/>
      <c r="F12" s="33"/>
    </row>
    <row r="13" spans="1:6" s="6" customFormat="1" x14ac:dyDescent="0.2">
      <c r="A13" s="3">
        <v>9</v>
      </c>
      <c r="B13" s="5" t="s">
        <v>37</v>
      </c>
      <c r="C13" s="9">
        <v>0</v>
      </c>
      <c r="D13" s="10">
        <v>4197802.9000000004</v>
      </c>
      <c r="E13" s="9">
        <f>(C13/D13)*100</f>
        <v>0</v>
      </c>
      <c r="F13" s="7" t="s">
        <v>30</v>
      </c>
    </row>
    <row r="14" spans="1:6" x14ac:dyDescent="0.2">
      <c r="A14" s="4">
        <v>10</v>
      </c>
      <c r="B14" s="2" t="s">
        <v>38</v>
      </c>
      <c r="C14" s="7">
        <v>0</v>
      </c>
      <c r="D14" s="11">
        <v>814757.2</v>
      </c>
      <c r="E14" s="9">
        <f>(C14/D14)*100</f>
        <v>0</v>
      </c>
      <c r="F14" s="7" t="s">
        <v>30</v>
      </c>
    </row>
    <row r="15" spans="1:6" x14ac:dyDescent="0.2">
      <c r="A15" s="31" t="s">
        <v>24</v>
      </c>
      <c r="B15" s="32"/>
      <c r="C15" s="32"/>
      <c r="D15" s="32"/>
      <c r="E15" s="32"/>
      <c r="F15" s="33"/>
    </row>
    <row r="16" spans="1:6" x14ac:dyDescent="0.2">
      <c r="A16" s="4">
        <v>11</v>
      </c>
      <c r="B16" s="14" t="s">
        <v>65</v>
      </c>
      <c r="C16" s="7">
        <v>0</v>
      </c>
      <c r="D16" s="7">
        <v>26067893.300000001</v>
      </c>
      <c r="E16" s="7">
        <f>(C16/D16)*100</f>
        <v>0</v>
      </c>
      <c r="F16" s="7" t="s">
        <v>30</v>
      </c>
    </row>
    <row r="17" spans="1:6" x14ac:dyDescent="0.2">
      <c r="A17" s="4">
        <v>12</v>
      </c>
      <c r="B17" s="2" t="s">
        <v>15</v>
      </c>
      <c r="C17" s="7">
        <v>1587539.47</v>
      </c>
      <c r="D17" s="7">
        <v>6953940.2000000002</v>
      </c>
      <c r="E17" s="7">
        <f>(C17/D17)*100</f>
        <v>22.829351768081064</v>
      </c>
      <c r="F17" s="19" t="s">
        <v>31</v>
      </c>
    </row>
    <row r="18" spans="1:6" x14ac:dyDescent="0.2">
      <c r="A18" s="4">
        <v>13</v>
      </c>
      <c r="B18" s="2" t="s">
        <v>16</v>
      </c>
      <c r="C18" s="7">
        <v>0</v>
      </c>
      <c r="D18" s="7">
        <v>4396346.5999999996</v>
      </c>
      <c r="E18" s="7">
        <f t="shared" ref="E18:E25" si="1">(C18/D18)*100</f>
        <v>0</v>
      </c>
      <c r="F18" s="7" t="s">
        <v>30</v>
      </c>
    </row>
    <row r="19" spans="1:6" x14ac:dyDescent="0.2">
      <c r="A19" s="4">
        <v>14</v>
      </c>
      <c r="B19" s="2" t="s">
        <v>17</v>
      </c>
      <c r="C19" s="7">
        <v>1358104.51</v>
      </c>
      <c r="D19" s="7">
        <v>6455584.5999999996</v>
      </c>
      <c r="E19" s="7">
        <f t="shared" si="1"/>
        <v>21.03766884257082</v>
      </c>
      <c r="F19" s="19" t="s">
        <v>31</v>
      </c>
    </row>
    <row r="20" spans="1:6" x14ac:dyDescent="0.2">
      <c r="A20" s="4">
        <v>15</v>
      </c>
      <c r="B20" s="2" t="s">
        <v>18</v>
      </c>
      <c r="C20" s="7">
        <v>0</v>
      </c>
      <c r="D20" s="7">
        <v>3353780.9</v>
      </c>
      <c r="E20" s="7">
        <f t="shared" si="1"/>
        <v>0</v>
      </c>
      <c r="F20" s="7" t="s">
        <v>30</v>
      </c>
    </row>
    <row r="21" spans="1:6" x14ac:dyDescent="0.2">
      <c r="A21" s="4">
        <v>16</v>
      </c>
      <c r="B21" s="2" t="s">
        <v>19</v>
      </c>
      <c r="C21" s="7">
        <v>0</v>
      </c>
      <c r="D21" s="7">
        <v>4404894</v>
      </c>
      <c r="E21" s="7">
        <f t="shared" si="1"/>
        <v>0</v>
      </c>
      <c r="F21" s="7" t="s">
        <v>30</v>
      </c>
    </row>
    <row r="22" spans="1:6" x14ac:dyDescent="0.2">
      <c r="A22" s="4">
        <v>17</v>
      </c>
      <c r="B22" s="2" t="s">
        <v>20</v>
      </c>
      <c r="C22" s="7">
        <v>0</v>
      </c>
      <c r="D22" s="7">
        <v>1934600.7</v>
      </c>
      <c r="E22" s="7">
        <f t="shared" si="1"/>
        <v>0</v>
      </c>
      <c r="F22" s="7" t="s">
        <v>30</v>
      </c>
    </row>
    <row r="23" spans="1:6" x14ac:dyDescent="0.2">
      <c r="A23" s="4">
        <v>18</v>
      </c>
      <c r="B23" s="2" t="s">
        <v>21</v>
      </c>
      <c r="C23" s="7">
        <v>0</v>
      </c>
      <c r="D23" s="7">
        <v>1339089.6000000001</v>
      </c>
      <c r="E23" s="7">
        <f t="shared" si="1"/>
        <v>0</v>
      </c>
      <c r="F23" s="7" t="s">
        <v>30</v>
      </c>
    </row>
    <row r="24" spans="1:6" x14ac:dyDescent="0.2">
      <c r="A24" s="4">
        <v>19</v>
      </c>
      <c r="B24" s="2" t="s">
        <v>22</v>
      </c>
      <c r="C24" s="7">
        <v>0</v>
      </c>
      <c r="D24" s="7">
        <v>670787.6</v>
      </c>
      <c r="E24" s="7">
        <f t="shared" si="1"/>
        <v>0</v>
      </c>
      <c r="F24" s="7" t="s">
        <v>30</v>
      </c>
    </row>
    <row r="25" spans="1:6" x14ac:dyDescent="0.2">
      <c r="A25" s="4">
        <v>20</v>
      </c>
      <c r="B25" s="2" t="s">
        <v>23</v>
      </c>
      <c r="C25" s="7">
        <v>0</v>
      </c>
      <c r="D25" s="7">
        <v>728387.2</v>
      </c>
      <c r="E25" s="7">
        <f t="shared" si="1"/>
        <v>0</v>
      </c>
      <c r="F25" s="7" t="s">
        <v>30</v>
      </c>
    </row>
    <row r="26" spans="1:6" x14ac:dyDescent="0.2">
      <c r="A26" s="31" t="s">
        <v>49</v>
      </c>
      <c r="B26" s="32"/>
      <c r="C26" s="32"/>
      <c r="D26" s="32"/>
      <c r="E26" s="32"/>
      <c r="F26" s="33"/>
    </row>
    <row r="27" spans="1:6" ht="25.5" x14ac:dyDescent="0.2">
      <c r="A27" s="4">
        <v>21</v>
      </c>
      <c r="B27" s="5" t="s">
        <v>47</v>
      </c>
      <c r="C27" s="7">
        <v>0</v>
      </c>
      <c r="D27" s="7">
        <v>1384701.6</v>
      </c>
      <c r="E27" s="7">
        <f>(C27/D27)*100</f>
        <v>0</v>
      </c>
      <c r="F27" s="7" t="s">
        <v>30</v>
      </c>
    </row>
    <row r="28" spans="1:6" x14ac:dyDescent="0.2">
      <c r="A28" s="4">
        <v>22</v>
      </c>
      <c r="B28" s="2" t="s">
        <v>42</v>
      </c>
      <c r="C28" s="7">
        <v>0</v>
      </c>
      <c r="D28" s="7">
        <v>1386491.9</v>
      </c>
      <c r="E28" s="7">
        <f t="shared" ref="E28:E42" si="2">(C28/D28)*100</f>
        <v>0</v>
      </c>
      <c r="F28" s="7" t="s">
        <v>30</v>
      </c>
    </row>
    <row r="29" spans="1:6" ht="25.5" x14ac:dyDescent="0.2">
      <c r="A29" s="4">
        <v>23</v>
      </c>
      <c r="B29" s="5" t="s">
        <v>43</v>
      </c>
      <c r="C29" s="7">
        <v>0</v>
      </c>
      <c r="D29" s="7">
        <v>470146.2</v>
      </c>
      <c r="E29" s="7">
        <f t="shared" si="2"/>
        <v>0</v>
      </c>
      <c r="F29" s="7" t="s">
        <v>30</v>
      </c>
    </row>
    <row r="30" spans="1:6" x14ac:dyDescent="0.2">
      <c r="A30" s="4">
        <v>24</v>
      </c>
      <c r="B30" s="2" t="s">
        <v>44</v>
      </c>
      <c r="C30" s="7">
        <v>0</v>
      </c>
      <c r="D30" s="7">
        <v>822416.4</v>
      </c>
      <c r="E30" s="7">
        <f t="shared" si="2"/>
        <v>0</v>
      </c>
      <c r="F30" s="7" t="s">
        <v>30</v>
      </c>
    </row>
    <row r="31" spans="1:6" x14ac:dyDescent="0.2">
      <c r="A31" s="4">
        <v>25</v>
      </c>
      <c r="B31" s="2" t="s">
        <v>45</v>
      </c>
      <c r="C31" s="7">
        <v>6692175.0499999998</v>
      </c>
      <c r="D31" s="7">
        <v>10632731.1</v>
      </c>
      <c r="E31" s="7">
        <f t="shared" si="2"/>
        <v>62.939380174864013</v>
      </c>
      <c r="F31" s="19" t="s">
        <v>32</v>
      </c>
    </row>
    <row r="32" spans="1:6" x14ac:dyDescent="0.2">
      <c r="A32" s="4">
        <v>26</v>
      </c>
      <c r="B32" s="2" t="s">
        <v>46</v>
      </c>
      <c r="C32" s="7">
        <v>0</v>
      </c>
      <c r="D32" s="7">
        <v>2022389.4</v>
      </c>
      <c r="E32" s="7">
        <f t="shared" si="2"/>
        <v>0</v>
      </c>
      <c r="F32" s="7" t="s">
        <v>30</v>
      </c>
    </row>
    <row r="33" spans="1:6" x14ac:dyDescent="0.2">
      <c r="A33" s="4">
        <v>27</v>
      </c>
      <c r="B33" s="2" t="s">
        <v>48</v>
      </c>
      <c r="C33" s="7">
        <v>0</v>
      </c>
      <c r="D33" s="7">
        <v>2984482.7</v>
      </c>
      <c r="E33" s="7">
        <f t="shared" si="2"/>
        <v>0</v>
      </c>
      <c r="F33" s="7" t="s">
        <v>30</v>
      </c>
    </row>
    <row r="34" spans="1:6" x14ac:dyDescent="0.2">
      <c r="A34" s="31" t="s">
        <v>50</v>
      </c>
      <c r="B34" s="32"/>
      <c r="C34" s="32"/>
      <c r="D34" s="32"/>
      <c r="E34" s="32"/>
      <c r="F34" s="33"/>
    </row>
    <row r="35" spans="1:6" x14ac:dyDescent="0.2">
      <c r="A35" s="4">
        <v>28</v>
      </c>
      <c r="B35" s="2" t="s">
        <v>51</v>
      </c>
      <c r="C35" s="7">
        <v>0</v>
      </c>
      <c r="D35" s="7">
        <v>683131.6</v>
      </c>
      <c r="E35" s="7">
        <f t="shared" si="2"/>
        <v>0</v>
      </c>
      <c r="F35" s="7" t="s">
        <v>30</v>
      </c>
    </row>
    <row r="36" spans="1:6" x14ac:dyDescent="0.2">
      <c r="A36" s="4">
        <v>29</v>
      </c>
      <c r="B36" s="2" t="s">
        <v>52</v>
      </c>
      <c r="C36" s="7">
        <v>0</v>
      </c>
      <c r="D36" s="7">
        <v>1321803.8999999999</v>
      </c>
      <c r="E36" s="7">
        <f t="shared" si="2"/>
        <v>0</v>
      </c>
      <c r="F36" s="7" t="s">
        <v>30</v>
      </c>
    </row>
    <row r="37" spans="1:6" x14ac:dyDescent="0.2">
      <c r="A37" s="4">
        <v>30</v>
      </c>
      <c r="B37" s="2" t="s">
        <v>54</v>
      </c>
      <c r="C37" s="7">
        <v>0</v>
      </c>
      <c r="D37" s="7">
        <v>830336.6</v>
      </c>
      <c r="E37" s="7">
        <f t="shared" si="2"/>
        <v>0</v>
      </c>
      <c r="F37" s="7" t="s">
        <v>30</v>
      </c>
    </row>
    <row r="38" spans="1:6" x14ac:dyDescent="0.2">
      <c r="A38" s="4">
        <v>31</v>
      </c>
      <c r="B38" s="2" t="s">
        <v>53</v>
      </c>
      <c r="C38" s="7">
        <v>0</v>
      </c>
      <c r="D38" s="11">
        <v>1016533.5</v>
      </c>
      <c r="E38" s="7">
        <f t="shared" si="2"/>
        <v>0</v>
      </c>
      <c r="F38" s="7" t="s">
        <v>30</v>
      </c>
    </row>
    <row r="39" spans="1:6" x14ac:dyDescent="0.2">
      <c r="A39" s="4">
        <v>32</v>
      </c>
      <c r="B39" s="2" t="s">
        <v>55</v>
      </c>
      <c r="C39" s="7">
        <v>0</v>
      </c>
      <c r="D39" s="7">
        <v>434400</v>
      </c>
      <c r="E39" s="7">
        <f t="shared" si="2"/>
        <v>0</v>
      </c>
      <c r="F39" s="7" t="s">
        <v>30</v>
      </c>
    </row>
    <row r="40" spans="1:6" x14ac:dyDescent="0.2">
      <c r="A40" s="4">
        <v>33</v>
      </c>
      <c r="B40" s="2" t="s">
        <v>56</v>
      </c>
      <c r="C40" s="7">
        <v>0</v>
      </c>
      <c r="D40" s="7">
        <v>411038.2</v>
      </c>
      <c r="E40" s="7">
        <f t="shared" si="2"/>
        <v>0</v>
      </c>
      <c r="F40" s="7" t="s">
        <v>30</v>
      </c>
    </row>
    <row r="41" spans="1:6" x14ac:dyDescent="0.2">
      <c r="A41" s="4">
        <v>34</v>
      </c>
      <c r="B41" s="2" t="s">
        <v>57</v>
      </c>
      <c r="C41" s="7">
        <v>59614682.460000001</v>
      </c>
      <c r="D41" s="7">
        <v>62770056.899999999</v>
      </c>
      <c r="E41" s="7">
        <f t="shared" ref="E41" si="3">(C41/D41)*100</f>
        <v>94.973121587213356</v>
      </c>
      <c r="F41" s="19" t="s">
        <v>32</v>
      </c>
    </row>
    <row r="42" spans="1:6" x14ac:dyDescent="0.2">
      <c r="A42" s="4">
        <v>35</v>
      </c>
      <c r="B42" s="2" t="s">
        <v>112</v>
      </c>
      <c r="C42" s="7">
        <v>9369146.1999999993</v>
      </c>
      <c r="D42" s="7">
        <v>29291847</v>
      </c>
      <c r="E42" s="7">
        <f t="shared" si="2"/>
        <v>31.985508459060298</v>
      </c>
      <c r="F42" s="19" t="s">
        <v>31</v>
      </c>
    </row>
    <row r="43" spans="1:6" ht="11.25" customHeight="1" x14ac:dyDescent="0.2"/>
    <row r="44" spans="1:6" ht="29.25" customHeight="1" x14ac:dyDescent="0.2">
      <c r="B44" s="38" t="s">
        <v>39</v>
      </c>
      <c r="C44" s="38"/>
      <c r="D44" s="38"/>
      <c r="E44" s="38"/>
      <c r="F44" s="38"/>
    </row>
    <row r="45" spans="1:6" ht="52.5" customHeight="1" x14ac:dyDescent="0.2">
      <c r="B45" s="38" t="s">
        <v>40</v>
      </c>
      <c r="C45" s="38"/>
      <c r="D45" s="38"/>
      <c r="E45" s="38"/>
      <c r="F45" s="38"/>
    </row>
    <row r="46" spans="1:6" x14ac:dyDescent="0.2">
      <c r="B46" s="39" t="s">
        <v>41</v>
      </c>
      <c r="C46" s="39"/>
      <c r="D46" s="39"/>
      <c r="E46" s="39"/>
      <c r="F46" s="39"/>
    </row>
    <row r="47" spans="1:6" ht="24.75" customHeight="1" x14ac:dyDescent="0.2">
      <c r="B47" s="8"/>
      <c r="C47" s="8"/>
      <c r="D47" s="8"/>
      <c r="E47" s="8"/>
      <c r="F47" s="8"/>
    </row>
    <row r="48" spans="1:6" x14ac:dyDescent="0.2">
      <c r="B48" s="41" t="s">
        <v>34</v>
      </c>
      <c r="C48" s="42"/>
      <c r="D48" s="31" t="s">
        <v>35</v>
      </c>
      <c r="E48" s="32"/>
      <c r="F48" s="33"/>
    </row>
    <row r="49" spans="1:6" x14ac:dyDescent="0.2">
      <c r="B49" s="37" t="s">
        <v>26</v>
      </c>
      <c r="C49" s="37"/>
      <c r="D49" s="37" t="s">
        <v>30</v>
      </c>
      <c r="E49" s="37"/>
      <c r="F49" s="37"/>
    </row>
    <row r="50" spans="1:6" x14ac:dyDescent="0.2">
      <c r="B50" s="37" t="s">
        <v>27</v>
      </c>
      <c r="C50" s="37"/>
      <c r="D50" s="37" t="s">
        <v>31</v>
      </c>
      <c r="E50" s="37"/>
      <c r="F50" s="37"/>
    </row>
    <row r="51" spans="1:6" x14ac:dyDescent="0.2">
      <c r="B51" s="37" t="s">
        <v>28</v>
      </c>
      <c r="C51" s="37"/>
      <c r="D51" s="37" t="s">
        <v>32</v>
      </c>
      <c r="E51" s="37"/>
      <c r="F51" s="37"/>
    </row>
    <row r="52" spans="1:6" x14ac:dyDescent="0.2">
      <c r="B52" s="37" t="s">
        <v>29</v>
      </c>
      <c r="C52" s="37"/>
      <c r="D52" s="37" t="s">
        <v>33</v>
      </c>
      <c r="E52" s="37"/>
      <c r="F52" s="37"/>
    </row>
    <row r="53" spans="1:6" s="17" customFormat="1" ht="12.75" customHeight="1" x14ac:dyDescent="0.25">
      <c r="A53" s="1"/>
      <c r="B53" s="1"/>
      <c r="C53" s="1"/>
      <c r="D53" s="1"/>
      <c r="E53" s="1"/>
      <c r="F53" s="1"/>
    </row>
    <row r="54" spans="1:6" ht="25.5" customHeight="1" x14ac:dyDescent="0.25">
      <c r="A54" s="17"/>
      <c r="B54" s="40" t="s">
        <v>105</v>
      </c>
      <c r="C54" s="40"/>
      <c r="D54" s="40"/>
      <c r="E54" s="40"/>
      <c r="F54" s="40"/>
    </row>
  </sheetData>
  <sheetProtection password="CF7A" sheet="1" formatCells="0" formatColumns="0" formatRows="0" insertColumns="0" insertRows="0" insertHyperlinks="0" deleteColumns="0" deleteRows="0" sort="0" autoFilter="0" pivotTables="0"/>
  <mergeCells count="20">
    <mergeCell ref="B54:F54"/>
    <mergeCell ref="B52:C52"/>
    <mergeCell ref="D48:F48"/>
    <mergeCell ref="D49:F49"/>
    <mergeCell ref="D50:F50"/>
    <mergeCell ref="D51:F51"/>
    <mergeCell ref="D52:F52"/>
    <mergeCell ref="B48:C48"/>
    <mergeCell ref="B49:C49"/>
    <mergeCell ref="B50:C50"/>
    <mergeCell ref="A1:F1"/>
    <mergeCell ref="A15:F15"/>
    <mergeCell ref="A3:F3"/>
    <mergeCell ref="A12:F12"/>
    <mergeCell ref="B51:C51"/>
    <mergeCell ref="B44:F44"/>
    <mergeCell ref="B45:F45"/>
    <mergeCell ref="B46:F46"/>
    <mergeCell ref="A26:F26"/>
    <mergeCell ref="A34:F34"/>
  </mergeCells>
  <pageMargins left="0.98425196850393704" right="0.19685039370078741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indowProtection="1" topLeftCell="A7" workbookViewId="0">
      <selection activeCell="I29" sqref="I29"/>
    </sheetView>
  </sheetViews>
  <sheetFormatPr defaultRowHeight="12.75" x14ac:dyDescent="0.2"/>
  <cols>
    <col min="1" max="1" width="3.85546875" style="1" customWidth="1"/>
    <col min="2" max="2" width="34.140625" style="1" customWidth="1"/>
    <col min="3" max="3" width="10.85546875" style="1" bestFit="1" customWidth="1"/>
    <col min="4" max="4" width="11.28515625" style="1" customWidth="1"/>
    <col min="5" max="5" width="9.140625" style="1"/>
    <col min="6" max="6" width="19.85546875" style="1" customWidth="1"/>
    <col min="7" max="16384" width="9.140625" style="1"/>
  </cols>
  <sheetData>
    <row r="1" spans="1:6" ht="24" customHeight="1" x14ac:dyDescent="0.2">
      <c r="A1" s="30" t="s">
        <v>58</v>
      </c>
      <c r="B1" s="30"/>
      <c r="C1" s="30"/>
      <c r="D1" s="30"/>
      <c r="E1" s="30"/>
      <c r="F1" s="30"/>
    </row>
    <row r="2" spans="1:6" ht="25.5" x14ac:dyDescent="0.2">
      <c r="A2" s="3" t="s">
        <v>1</v>
      </c>
      <c r="B2" s="4" t="s">
        <v>2</v>
      </c>
      <c r="C2" s="4" t="s">
        <v>62</v>
      </c>
      <c r="D2" s="4" t="s">
        <v>63</v>
      </c>
      <c r="E2" s="4" t="s">
        <v>64</v>
      </c>
      <c r="F2" s="4" t="s">
        <v>6</v>
      </c>
    </row>
    <row r="3" spans="1:6" x14ac:dyDescent="0.2">
      <c r="A3" s="34" t="s">
        <v>25</v>
      </c>
      <c r="B3" s="35"/>
      <c r="C3" s="35"/>
      <c r="D3" s="35"/>
      <c r="E3" s="35"/>
      <c r="F3" s="36"/>
    </row>
    <row r="4" spans="1:6" x14ac:dyDescent="0.2">
      <c r="A4" s="4">
        <v>1</v>
      </c>
      <c r="B4" s="2" t="s">
        <v>7</v>
      </c>
      <c r="C4" s="7">
        <v>2549833.0299999998</v>
      </c>
      <c r="D4" s="15">
        <v>3755904.959999999</v>
      </c>
      <c r="E4" s="7">
        <f>(C4/D4)*100</f>
        <v>67.8886462025919</v>
      </c>
      <c r="F4" s="7" t="s">
        <v>33</v>
      </c>
    </row>
    <row r="5" spans="1:6" x14ac:dyDescent="0.2">
      <c r="A5" s="4">
        <v>2</v>
      </c>
      <c r="B5" s="2" t="s">
        <v>8</v>
      </c>
      <c r="C5" s="7">
        <v>1764123.78</v>
      </c>
      <c r="D5" s="15">
        <v>4814739.9399999995</v>
      </c>
      <c r="E5" s="7">
        <f t="shared" ref="E5:E11" si="0">(C5/D5)*100</f>
        <v>36.640063679119507</v>
      </c>
      <c r="F5" s="7" t="s">
        <v>31</v>
      </c>
    </row>
    <row r="6" spans="1:6" x14ac:dyDescent="0.2">
      <c r="A6" s="4">
        <v>3</v>
      </c>
      <c r="B6" s="2" t="s">
        <v>9</v>
      </c>
      <c r="C6" s="7">
        <v>2315317.21</v>
      </c>
      <c r="D6" s="15">
        <v>4614317.51</v>
      </c>
      <c r="E6" s="7">
        <f t="shared" si="0"/>
        <v>50.176807403962108</v>
      </c>
      <c r="F6" s="7" t="s">
        <v>32</v>
      </c>
    </row>
    <row r="7" spans="1:6" x14ac:dyDescent="0.2">
      <c r="A7" s="4">
        <v>4</v>
      </c>
      <c r="B7" s="2" t="s">
        <v>10</v>
      </c>
      <c r="C7" s="7">
        <v>37348.92</v>
      </c>
      <c r="D7" s="15">
        <v>1467826.53</v>
      </c>
      <c r="E7" s="7">
        <f t="shared" si="0"/>
        <v>2.5445050376627267</v>
      </c>
      <c r="F7" s="19" t="s">
        <v>30</v>
      </c>
    </row>
    <row r="8" spans="1:6" x14ac:dyDescent="0.2">
      <c r="A8" s="4">
        <v>5</v>
      </c>
      <c r="B8" s="2" t="s">
        <v>11</v>
      </c>
      <c r="C8" s="7">
        <v>14182.98</v>
      </c>
      <c r="D8" s="15">
        <v>691609.34000000008</v>
      </c>
      <c r="E8" s="7">
        <f t="shared" si="0"/>
        <v>2.0507212930351688</v>
      </c>
      <c r="F8" s="19" t="s">
        <v>30</v>
      </c>
    </row>
    <row r="9" spans="1:6" x14ac:dyDescent="0.2">
      <c r="A9" s="4">
        <v>6</v>
      </c>
      <c r="B9" s="2" t="s">
        <v>12</v>
      </c>
      <c r="C9" s="7">
        <v>219925.8</v>
      </c>
      <c r="D9" s="15">
        <v>1283074.1900000002</v>
      </c>
      <c r="E9" s="7">
        <f t="shared" si="0"/>
        <v>17.140536510986941</v>
      </c>
      <c r="F9" s="19" t="s">
        <v>30</v>
      </c>
    </row>
    <row r="10" spans="1:6" x14ac:dyDescent="0.2">
      <c r="A10" s="4">
        <v>7</v>
      </c>
      <c r="B10" s="2" t="s">
        <v>13</v>
      </c>
      <c r="C10" s="7">
        <v>18365.439999999999</v>
      </c>
      <c r="D10" s="15">
        <v>313435.69</v>
      </c>
      <c r="E10" s="7">
        <f t="shared" si="0"/>
        <v>5.8593965479808627</v>
      </c>
      <c r="F10" s="19" t="s">
        <v>30</v>
      </c>
    </row>
    <row r="11" spans="1:6" x14ac:dyDescent="0.2">
      <c r="A11" s="4">
        <v>8</v>
      </c>
      <c r="B11" s="2" t="s">
        <v>14</v>
      </c>
      <c r="C11" s="7">
        <v>27634.959999999999</v>
      </c>
      <c r="D11" s="15">
        <v>530287.84</v>
      </c>
      <c r="E11" s="7">
        <f t="shared" si="0"/>
        <v>5.2113131615463786</v>
      </c>
      <c r="F11" s="19" t="s">
        <v>30</v>
      </c>
    </row>
    <row r="12" spans="1:6" x14ac:dyDescent="0.2">
      <c r="A12" s="31" t="s">
        <v>36</v>
      </c>
      <c r="B12" s="32"/>
      <c r="C12" s="32"/>
      <c r="D12" s="32"/>
      <c r="E12" s="32"/>
      <c r="F12" s="33"/>
    </row>
    <row r="13" spans="1:6" s="6" customFormat="1" x14ac:dyDescent="0.2">
      <c r="A13" s="3">
        <v>9</v>
      </c>
      <c r="B13" s="5" t="s">
        <v>37</v>
      </c>
      <c r="C13" s="9">
        <v>2304421.11</v>
      </c>
      <c r="D13" s="20">
        <v>4197802.91</v>
      </c>
      <c r="E13" s="9">
        <f>(C13/D13)*100</f>
        <v>54.895886238737205</v>
      </c>
      <c r="F13" s="4" t="s">
        <v>32</v>
      </c>
    </row>
    <row r="14" spans="1:6" x14ac:dyDescent="0.2">
      <c r="A14" s="4">
        <v>10</v>
      </c>
      <c r="B14" s="2" t="s">
        <v>38</v>
      </c>
      <c r="C14" s="7">
        <v>212841.81</v>
      </c>
      <c r="D14" s="21">
        <v>814757.21</v>
      </c>
      <c r="E14" s="9">
        <f>(C14/D14)*100</f>
        <v>26.123341700774887</v>
      </c>
      <c r="F14" s="7" t="s">
        <v>31</v>
      </c>
    </row>
    <row r="15" spans="1:6" x14ac:dyDescent="0.2">
      <c r="A15" s="31" t="s">
        <v>24</v>
      </c>
      <c r="B15" s="32"/>
      <c r="C15" s="32"/>
      <c r="D15" s="32"/>
      <c r="E15" s="32"/>
      <c r="F15" s="33"/>
    </row>
    <row r="16" spans="1:6" x14ac:dyDescent="0.2">
      <c r="A16" s="4">
        <v>11</v>
      </c>
      <c r="B16" s="14" t="s">
        <v>65</v>
      </c>
      <c r="C16" s="7">
        <v>19513977.07</v>
      </c>
      <c r="D16" s="15">
        <v>26067893.249999996</v>
      </c>
      <c r="E16" s="7">
        <f>(C16/D16)*100</f>
        <v>74.858282112997387</v>
      </c>
      <c r="F16" s="4" t="s">
        <v>33</v>
      </c>
    </row>
    <row r="17" spans="1:6" x14ac:dyDescent="0.2">
      <c r="A17" s="4">
        <v>12</v>
      </c>
      <c r="B17" s="2" t="s">
        <v>15</v>
      </c>
      <c r="C17" s="7">
        <v>1952760.35</v>
      </c>
      <c r="D17" s="15">
        <v>5366400.7899999991</v>
      </c>
      <c r="E17" s="7">
        <f>(C17/D17)*100</f>
        <v>36.388641594546286</v>
      </c>
      <c r="F17" s="7" t="s">
        <v>31</v>
      </c>
    </row>
    <row r="18" spans="1:6" x14ac:dyDescent="0.2">
      <c r="A18" s="4">
        <v>13</v>
      </c>
      <c r="B18" s="2" t="s">
        <v>16</v>
      </c>
      <c r="C18" s="7">
        <v>1812928.6</v>
      </c>
      <c r="D18" s="15">
        <v>4396346.57</v>
      </c>
      <c r="E18" s="7">
        <f t="shared" ref="E18:E25" si="1">(C18/D18)*100</f>
        <v>41.237162974619629</v>
      </c>
      <c r="F18" s="7" t="s">
        <v>32</v>
      </c>
    </row>
    <row r="19" spans="1:6" x14ac:dyDescent="0.2">
      <c r="A19" s="4">
        <v>14</v>
      </c>
      <c r="B19" s="2" t="s">
        <v>17</v>
      </c>
      <c r="C19" s="7">
        <v>1928259.02</v>
      </c>
      <c r="D19" s="15">
        <v>5097480.05</v>
      </c>
      <c r="E19" s="7">
        <f t="shared" si="1"/>
        <v>37.82769135114124</v>
      </c>
      <c r="F19" s="7" t="s">
        <v>31</v>
      </c>
    </row>
    <row r="20" spans="1:6" x14ac:dyDescent="0.2">
      <c r="A20" s="4">
        <v>15</v>
      </c>
      <c r="B20" s="2" t="s">
        <v>18</v>
      </c>
      <c r="C20" s="7">
        <v>1426126.4</v>
      </c>
      <c r="D20" s="15">
        <v>3353780.89</v>
      </c>
      <c r="E20" s="7">
        <f t="shared" si="1"/>
        <v>42.522944902342736</v>
      </c>
      <c r="F20" s="7" t="s">
        <v>32</v>
      </c>
    </row>
    <row r="21" spans="1:6" x14ac:dyDescent="0.2">
      <c r="A21" s="4">
        <v>16</v>
      </c>
      <c r="B21" s="2" t="s">
        <v>19</v>
      </c>
      <c r="C21" s="7">
        <v>1789853.34</v>
      </c>
      <c r="D21" s="15">
        <v>4404893.97</v>
      </c>
      <c r="E21" s="7">
        <f t="shared" si="1"/>
        <v>40.633289976784617</v>
      </c>
      <c r="F21" s="7" t="s">
        <v>32</v>
      </c>
    </row>
    <row r="22" spans="1:6" x14ac:dyDescent="0.2">
      <c r="A22" s="4">
        <v>17</v>
      </c>
      <c r="B22" s="2" t="s">
        <v>20</v>
      </c>
      <c r="C22" s="7">
        <v>609752</v>
      </c>
      <c r="D22" s="15">
        <v>1934600.71</v>
      </c>
      <c r="E22" s="7">
        <f t="shared" si="1"/>
        <v>31.518235098755859</v>
      </c>
      <c r="F22" s="7" t="s">
        <v>31</v>
      </c>
    </row>
    <row r="23" spans="1:6" x14ac:dyDescent="0.2">
      <c r="A23" s="4">
        <v>18</v>
      </c>
      <c r="B23" s="2" t="s">
        <v>21</v>
      </c>
      <c r="C23" s="7">
        <v>650814.96</v>
      </c>
      <c r="D23" s="15">
        <v>1339089.5499999998</v>
      </c>
      <c r="E23" s="7">
        <f t="shared" si="1"/>
        <v>48.601302280344136</v>
      </c>
      <c r="F23" s="7" t="s">
        <v>32</v>
      </c>
    </row>
    <row r="24" spans="1:6" x14ac:dyDescent="0.2">
      <c r="A24" s="4">
        <v>19</v>
      </c>
      <c r="B24" s="2" t="s">
        <v>22</v>
      </c>
      <c r="C24" s="15">
        <v>0</v>
      </c>
      <c r="D24" s="15">
        <v>670787.55000000016</v>
      </c>
      <c r="E24" s="7">
        <f t="shared" si="1"/>
        <v>0</v>
      </c>
      <c r="F24" s="19" t="s">
        <v>30</v>
      </c>
    </row>
    <row r="25" spans="1:6" x14ac:dyDescent="0.2">
      <c r="A25" s="4">
        <v>20</v>
      </c>
      <c r="B25" s="2" t="s">
        <v>23</v>
      </c>
      <c r="C25" s="7">
        <v>162102.42000000001</v>
      </c>
      <c r="D25" s="15">
        <v>728387.17000000016</v>
      </c>
      <c r="E25" s="7">
        <f t="shared" si="1"/>
        <v>22.254980136456819</v>
      </c>
      <c r="F25" s="7" t="s">
        <v>31</v>
      </c>
    </row>
    <row r="26" spans="1:6" x14ac:dyDescent="0.2">
      <c r="A26" s="31" t="s">
        <v>49</v>
      </c>
      <c r="B26" s="32"/>
      <c r="C26" s="32"/>
      <c r="D26" s="32"/>
      <c r="E26" s="32"/>
      <c r="F26" s="33"/>
    </row>
    <row r="27" spans="1:6" ht="25.5" x14ac:dyDescent="0.2">
      <c r="A27" s="4">
        <v>21</v>
      </c>
      <c r="B27" s="5" t="s">
        <v>47</v>
      </c>
      <c r="C27" s="7">
        <v>22748</v>
      </c>
      <c r="D27" s="15">
        <v>1384701.58</v>
      </c>
      <c r="E27" s="7">
        <f>(C27/D27)*100</f>
        <v>1.6428088426099723</v>
      </c>
      <c r="F27" s="19" t="s">
        <v>30</v>
      </c>
    </row>
    <row r="28" spans="1:6" x14ac:dyDescent="0.2">
      <c r="A28" s="4">
        <v>22</v>
      </c>
      <c r="B28" s="2" t="s">
        <v>42</v>
      </c>
      <c r="C28" s="7">
        <v>326749</v>
      </c>
      <c r="D28" s="15">
        <v>1386491.9100000001</v>
      </c>
      <c r="E28" s="7">
        <f t="shared" ref="E28:E42" si="2">(C28/D28)*100</f>
        <v>23.566599822425214</v>
      </c>
      <c r="F28" s="7" t="s">
        <v>31</v>
      </c>
    </row>
    <row r="29" spans="1:6" ht="25.5" x14ac:dyDescent="0.2">
      <c r="A29" s="4">
        <v>23</v>
      </c>
      <c r="B29" s="5" t="s">
        <v>43</v>
      </c>
      <c r="C29" s="15">
        <v>0</v>
      </c>
      <c r="D29" s="15">
        <v>470146.15</v>
      </c>
      <c r="E29" s="7">
        <f t="shared" si="2"/>
        <v>0</v>
      </c>
      <c r="F29" s="19" t="s">
        <v>30</v>
      </c>
    </row>
    <row r="30" spans="1:6" x14ac:dyDescent="0.2">
      <c r="A30" s="4">
        <v>24</v>
      </c>
      <c r="B30" s="2" t="s">
        <v>44</v>
      </c>
      <c r="C30" s="7">
        <v>125900</v>
      </c>
      <c r="D30" s="15">
        <v>822416.38</v>
      </c>
      <c r="E30" s="7">
        <f t="shared" si="2"/>
        <v>15.308547234917672</v>
      </c>
      <c r="F30" s="19" t="s">
        <v>30</v>
      </c>
    </row>
    <row r="31" spans="1:6" x14ac:dyDescent="0.2">
      <c r="A31" s="4">
        <v>25</v>
      </c>
      <c r="B31" s="2" t="s">
        <v>45</v>
      </c>
      <c r="C31" s="7">
        <v>369078</v>
      </c>
      <c r="D31" s="15">
        <v>3940556.1099999994</v>
      </c>
      <c r="E31" s="7">
        <f t="shared" si="2"/>
        <v>9.3661399482013739</v>
      </c>
      <c r="F31" s="19" t="s">
        <v>30</v>
      </c>
    </row>
    <row r="32" spans="1:6" x14ac:dyDescent="0.2">
      <c r="A32" s="4">
        <v>26</v>
      </c>
      <c r="B32" s="2" t="s">
        <v>46</v>
      </c>
      <c r="C32" s="7">
        <v>32150.720000000001</v>
      </c>
      <c r="D32" s="15">
        <v>2022389.35</v>
      </c>
      <c r="E32" s="7">
        <f t="shared" si="2"/>
        <v>1.5897393842585257</v>
      </c>
      <c r="F32" s="19" t="s">
        <v>30</v>
      </c>
    </row>
    <row r="33" spans="1:6" x14ac:dyDescent="0.2">
      <c r="A33" s="4">
        <v>27</v>
      </c>
      <c r="B33" s="2" t="s">
        <v>48</v>
      </c>
      <c r="C33" s="7">
        <v>1950667.58</v>
      </c>
      <c r="D33" s="15">
        <v>2984482.7</v>
      </c>
      <c r="E33" s="7">
        <f t="shared" si="2"/>
        <v>65.360324588244396</v>
      </c>
      <c r="F33" s="7" t="s">
        <v>33</v>
      </c>
    </row>
    <row r="34" spans="1:6" x14ac:dyDescent="0.2">
      <c r="A34" s="31" t="s">
        <v>50</v>
      </c>
      <c r="B34" s="32"/>
      <c r="C34" s="32"/>
      <c r="D34" s="32"/>
      <c r="E34" s="32"/>
      <c r="F34" s="33"/>
    </row>
    <row r="35" spans="1:6" x14ac:dyDescent="0.2">
      <c r="A35" s="4">
        <v>28</v>
      </c>
      <c r="B35" s="2" t="s">
        <v>51</v>
      </c>
      <c r="C35" s="7">
        <v>397424.97</v>
      </c>
      <c r="D35" s="15">
        <v>683131.63</v>
      </c>
      <c r="E35" s="7">
        <f t="shared" si="2"/>
        <v>58.176924116366848</v>
      </c>
      <c r="F35" s="7" t="s">
        <v>32</v>
      </c>
    </row>
    <row r="36" spans="1:6" x14ac:dyDescent="0.2">
      <c r="A36" s="4">
        <v>29</v>
      </c>
      <c r="B36" s="2" t="s">
        <v>52</v>
      </c>
      <c r="C36" s="7">
        <v>198500.16</v>
      </c>
      <c r="D36" s="15">
        <v>1321803.8600000001</v>
      </c>
      <c r="E36" s="7">
        <f t="shared" si="2"/>
        <v>15.017368764530618</v>
      </c>
      <c r="F36" s="19" t="s">
        <v>30</v>
      </c>
    </row>
    <row r="37" spans="1:6" x14ac:dyDescent="0.2">
      <c r="A37" s="4">
        <v>30</v>
      </c>
      <c r="B37" s="2" t="s">
        <v>54</v>
      </c>
      <c r="C37" s="15">
        <v>38000</v>
      </c>
      <c r="D37" s="15">
        <v>830336.58</v>
      </c>
      <c r="E37" s="7">
        <f t="shared" si="2"/>
        <v>4.576457416822465</v>
      </c>
      <c r="F37" s="19" t="s">
        <v>30</v>
      </c>
    </row>
    <row r="38" spans="1:6" x14ac:dyDescent="0.2">
      <c r="A38" s="4">
        <v>31</v>
      </c>
      <c r="B38" s="2" t="s">
        <v>53</v>
      </c>
      <c r="C38" s="15">
        <v>30200</v>
      </c>
      <c r="D38" s="21">
        <v>1016533.5</v>
      </c>
      <c r="E38" s="7">
        <f t="shared" si="2"/>
        <v>2.9708809399788594</v>
      </c>
      <c r="F38" s="19" t="s">
        <v>30</v>
      </c>
    </row>
    <row r="39" spans="1:6" x14ac:dyDescent="0.2">
      <c r="A39" s="4">
        <v>32</v>
      </c>
      <c r="B39" s="2" t="s">
        <v>55</v>
      </c>
      <c r="C39" s="7">
        <v>0</v>
      </c>
      <c r="D39" s="15">
        <v>434400</v>
      </c>
      <c r="E39" s="7">
        <f t="shared" si="2"/>
        <v>0</v>
      </c>
      <c r="F39" s="19" t="s">
        <v>30</v>
      </c>
    </row>
    <row r="40" spans="1:6" x14ac:dyDescent="0.2">
      <c r="A40" s="4">
        <v>33</v>
      </c>
      <c r="B40" s="2" t="s">
        <v>56</v>
      </c>
      <c r="C40" s="7">
        <v>0</v>
      </c>
      <c r="D40" s="15">
        <v>411038.22</v>
      </c>
      <c r="E40" s="7">
        <f t="shared" si="2"/>
        <v>0</v>
      </c>
      <c r="F40" s="19" t="s">
        <v>30</v>
      </c>
    </row>
    <row r="41" spans="1:6" x14ac:dyDescent="0.2">
      <c r="A41" s="4">
        <v>34</v>
      </c>
      <c r="B41" s="2" t="s">
        <v>57</v>
      </c>
      <c r="C41" s="7">
        <v>1184042</v>
      </c>
      <c r="D41" s="15">
        <v>3155374.4600000037</v>
      </c>
      <c r="E41" s="7">
        <f t="shared" ref="E41" si="3">(C41/D41)*100</f>
        <v>37.524611262778571</v>
      </c>
      <c r="F41" s="7" t="s">
        <v>31</v>
      </c>
    </row>
    <row r="42" spans="1:6" x14ac:dyDescent="0.2">
      <c r="A42" s="4">
        <v>35</v>
      </c>
      <c r="B42" s="2" t="s">
        <v>112</v>
      </c>
      <c r="C42" s="15">
        <v>32000</v>
      </c>
      <c r="D42" s="15">
        <v>19922700.75</v>
      </c>
      <c r="E42" s="7">
        <f t="shared" si="2"/>
        <v>0.1606207933429909</v>
      </c>
      <c r="F42" s="19" t="s">
        <v>30</v>
      </c>
    </row>
    <row r="43" spans="1:6" ht="8.25" customHeight="1" x14ac:dyDescent="0.2"/>
    <row r="44" spans="1:6" ht="28.5" customHeight="1" x14ac:dyDescent="0.2">
      <c r="B44" s="38" t="s">
        <v>60</v>
      </c>
      <c r="C44" s="38"/>
      <c r="D44" s="38"/>
      <c r="E44" s="38"/>
      <c r="F44" s="38"/>
    </row>
    <row r="45" spans="1:6" ht="88.5" customHeight="1" x14ac:dyDescent="0.2">
      <c r="B45" s="38" t="s">
        <v>61</v>
      </c>
      <c r="C45" s="38"/>
      <c r="D45" s="38"/>
      <c r="E45" s="38"/>
      <c r="F45" s="38"/>
    </row>
    <row r="46" spans="1:6" x14ac:dyDescent="0.2">
      <c r="B46" s="39" t="s">
        <v>59</v>
      </c>
      <c r="C46" s="39"/>
      <c r="D46" s="39"/>
      <c r="E46" s="39"/>
      <c r="F46" s="39"/>
    </row>
    <row r="47" spans="1:6" ht="6.75" customHeight="1" x14ac:dyDescent="0.2">
      <c r="B47" s="8"/>
      <c r="C47" s="8"/>
      <c r="D47" s="8"/>
      <c r="E47" s="8"/>
      <c r="F47" s="8"/>
    </row>
    <row r="48" spans="1:6" ht="24.75" customHeight="1" x14ac:dyDescent="0.2">
      <c r="B48" s="41" t="s">
        <v>34</v>
      </c>
      <c r="C48" s="42"/>
      <c r="D48" s="31" t="s">
        <v>35</v>
      </c>
      <c r="E48" s="32"/>
      <c r="F48" s="33"/>
    </row>
    <row r="49" spans="2:6" x14ac:dyDescent="0.2">
      <c r="B49" s="37" t="s">
        <v>66</v>
      </c>
      <c r="C49" s="37"/>
      <c r="D49" s="37" t="s">
        <v>30</v>
      </c>
      <c r="E49" s="37"/>
      <c r="F49" s="37"/>
    </row>
    <row r="50" spans="2:6" x14ac:dyDescent="0.2">
      <c r="B50" s="37" t="s">
        <v>67</v>
      </c>
      <c r="C50" s="37"/>
      <c r="D50" s="37" t="s">
        <v>31</v>
      </c>
      <c r="E50" s="37"/>
      <c r="F50" s="37"/>
    </row>
    <row r="51" spans="2:6" x14ac:dyDescent="0.2">
      <c r="B51" s="37" t="s">
        <v>68</v>
      </c>
      <c r="C51" s="37"/>
      <c r="D51" s="37" t="s">
        <v>32</v>
      </c>
      <c r="E51" s="37"/>
      <c r="F51" s="37"/>
    </row>
    <row r="52" spans="2:6" x14ac:dyDescent="0.2">
      <c r="B52" s="37" t="s">
        <v>69</v>
      </c>
      <c r="C52" s="37"/>
      <c r="D52" s="37" t="s">
        <v>33</v>
      </c>
      <c r="E52" s="37"/>
      <c r="F52" s="37"/>
    </row>
    <row r="54" spans="2:6" ht="24" customHeight="1" x14ac:dyDescent="0.25">
      <c r="B54" s="40" t="s">
        <v>106</v>
      </c>
      <c r="C54" s="40"/>
      <c r="D54" s="40"/>
      <c r="E54" s="40"/>
      <c r="F54" s="40"/>
    </row>
  </sheetData>
  <sheetProtection password="CF7A" sheet="1" formatCells="0" formatColumns="0" formatRows="0" insertColumns="0" insertRows="0" insertHyperlinks="0" deleteColumns="0" deleteRows="0" sort="0" autoFilter="0" pivotTables="0"/>
  <mergeCells count="20">
    <mergeCell ref="B54:F54"/>
    <mergeCell ref="B50:C50"/>
    <mergeCell ref="D50:F50"/>
    <mergeCell ref="B51:C51"/>
    <mergeCell ref="D51:F51"/>
    <mergeCell ref="B52:C52"/>
    <mergeCell ref="D52:F52"/>
    <mergeCell ref="B49:C49"/>
    <mergeCell ref="D49:F49"/>
    <mergeCell ref="A1:F1"/>
    <mergeCell ref="A3:F3"/>
    <mergeCell ref="A12:F12"/>
    <mergeCell ref="A15:F15"/>
    <mergeCell ref="A26:F26"/>
    <mergeCell ref="A34:F34"/>
    <mergeCell ref="B44:F44"/>
    <mergeCell ref="B45:F45"/>
    <mergeCell ref="B46:F46"/>
    <mergeCell ref="B48:C48"/>
    <mergeCell ref="D48:F48"/>
  </mergeCells>
  <pageMargins left="0.98425196850393704" right="0.19685039370078741" top="0.15748031496062992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indowProtection="1" workbookViewId="0">
      <selection activeCell="I29" sqref="I29"/>
    </sheetView>
  </sheetViews>
  <sheetFormatPr defaultRowHeight="12.75" x14ac:dyDescent="0.2"/>
  <cols>
    <col min="1" max="1" width="3.85546875" style="22" customWidth="1"/>
    <col min="2" max="2" width="34.140625" style="22" customWidth="1"/>
    <col min="3" max="3" width="10.85546875" style="22" bestFit="1" customWidth="1"/>
    <col min="4" max="4" width="11.28515625" style="22" customWidth="1"/>
    <col min="5" max="5" width="9.140625" style="22"/>
    <col min="6" max="6" width="20.140625" style="22" customWidth="1"/>
    <col min="7" max="16384" width="9.140625" style="22"/>
  </cols>
  <sheetData>
    <row r="1" spans="1:6" ht="32.25" customHeight="1" x14ac:dyDescent="0.2">
      <c r="A1" s="44" t="s">
        <v>70</v>
      </c>
      <c r="B1" s="44"/>
      <c r="C1" s="44"/>
      <c r="D1" s="44"/>
      <c r="E1" s="44"/>
      <c r="F1" s="44"/>
    </row>
    <row r="2" spans="1:6" ht="25.5" x14ac:dyDescent="0.2">
      <c r="A2" s="23" t="s">
        <v>1</v>
      </c>
      <c r="B2" s="24" t="s">
        <v>2</v>
      </c>
      <c r="C2" s="24" t="s">
        <v>91</v>
      </c>
      <c r="D2" s="24" t="s">
        <v>92</v>
      </c>
      <c r="E2" s="24" t="s">
        <v>93</v>
      </c>
      <c r="F2" s="24" t="s">
        <v>6</v>
      </c>
    </row>
    <row r="3" spans="1:6" x14ac:dyDescent="0.2">
      <c r="A3" s="45" t="s">
        <v>25</v>
      </c>
      <c r="B3" s="46"/>
      <c r="C3" s="46"/>
      <c r="D3" s="46"/>
      <c r="E3" s="46"/>
      <c r="F3" s="47"/>
    </row>
    <row r="4" spans="1:6" x14ac:dyDescent="0.2">
      <c r="A4" s="24">
        <v>1</v>
      </c>
      <c r="B4" s="25" t="s">
        <v>7</v>
      </c>
      <c r="C4" s="11"/>
      <c r="D4" s="11"/>
      <c r="E4" s="11"/>
      <c r="F4" s="11"/>
    </row>
    <row r="5" spans="1:6" x14ac:dyDescent="0.2">
      <c r="A5" s="24">
        <v>2</v>
      </c>
      <c r="B5" s="25" t="s">
        <v>8</v>
      </c>
      <c r="C5" s="11"/>
      <c r="D5" s="11"/>
      <c r="E5" s="11"/>
      <c r="F5" s="11"/>
    </row>
    <row r="6" spans="1:6" x14ac:dyDescent="0.2">
      <c r="A6" s="24">
        <v>3</v>
      </c>
      <c r="B6" s="25" t="s">
        <v>9</v>
      </c>
      <c r="C6" s="11"/>
      <c r="D6" s="11"/>
      <c r="E6" s="11" t="e">
        <f t="shared" ref="E6" si="0">(C6/D6)*100</f>
        <v>#DIV/0!</v>
      </c>
      <c r="F6" s="11" t="s">
        <v>32</v>
      </c>
    </row>
    <row r="7" spans="1:6" x14ac:dyDescent="0.2">
      <c r="A7" s="24">
        <v>4</v>
      </c>
      <c r="B7" s="25" t="s">
        <v>10</v>
      </c>
      <c r="C7" s="11"/>
      <c r="D7" s="11"/>
      <c r="E7" s="11"/>
      <c r="F7" s="11"/>
    </row>
    <row r="8" spans="1:6" x14ac:dyDescent="0.2">
      <c r="A8" s="24">
        <v>5</v>
      </c>
      <c r="B8" s="25" t="s">
        <v>11</v>
      </c>
      <c r="C8" s="11"/>
      <c r="D8" s="11"/>
      <c r="E8" s="11"/>
      <c r="F8" s="11"/>
    </row>
    <row r="9" spans="1:6" x14ac:dyDescent="0.2">
      <c r="A9" s="24">
        <v>6</v>
      </c>
      <c r="B9" s="25" t="s">
        <v>12</v>
      </c>
      <c r="C9" s="11"/>
      <c r="D9" s="11"/>
      <c r="E9" s="11"/>
      <c r="F9" s="11"/>
    </row>
    <row r="10" spans="1:6" x14ac:dyDescent="0.2">
      <c r="A10" s="24">
        <v>7</v>
      </c>
      <c r="B10" s="25" t="s">
        <v>13</v>
      </c>
      <c r="C10" s="11"/>
      <c r="D10" s="11"/>
      <c r="E10" s="11"/>
      <c r="F10" s="11"/>
    </row>
    <row r="11" spans="1:6" x14ac:dyDescent="0.2">
      <c r="A11" s="24">
        <v>8</v>
      </c>
      <c r="B11" s="25" t="s">
        <v>14</v>
      </c>
      <c r="C11" s="11"/>
      <c r="D11" s="11"/>
      <c r="E11" s="11"/>
      <c r="F11" s="11"/>
    </row>
    <row r="12" spans="1:6" x14ac:dyDescent="0.2">
      <c r="A12" s="48" t="s">
        <v>36</v>
      </c>
      <c r="B12" s="49"/>
      <c r="C12" s="49"/>
      <c r="D12" s="49"/>
      <c r="E12" s="49"/>
      <c r="F12" s="50"/>
    </row>
    <row r="13" spans="1:6" s="27" customFormat="1" x14ac:dyDescent="0.2">
      <c r="A13" s="23">
        <v>9</v>
      </c>
      <c r="B13" s="26" t="s">
        <v>37</v>
      </c>
      <c r="C13" s="20"/>
      <c r="D13" s="10"/>
      <c r="E13" s="10"/>
      <c r="F13" s="24"/>
    </row>
    <row r="14" spans="1:6" x14ac:dyDescent="0.2">
      <c r="A14" s="24">
        <v>10</v>
      </c>
      <c r="B14" s="25" t="s">
        <v>38</v>
      </c>
      <c r="C14" s="21"/>
      <c r="D14" s="11"/>
      <c r="E14" s="10"/>
      <c r="F14" s="11"/>
    </row>
    <row r="15" spans="1:6" x14ac:dyDescent="0.2">
      <c r="A15" s="48" t="s">
        <v>24</v>
      </c>
      <c r="B15" s="49"/>
      <c r="C15" s="49"/>
      <c r="D15" s="49"/>
      <c r="E15" s="49"/>
      <c r="F15" s="50"/>
    </row>
    <row r="16" spans="1:6" x14ac:dyDescent="0.2">
      <c r="A16" s="24">
        <v>11</v>
      </c>
      <c r="B16" s="28" t="s">
        <v>65</v>
      </c>
      <c r="C16" s="21"/>
      <c r="D16" s="21"/>
      <c r="E16" s="11"/>
      <c r="F16" s="24"/>
    </row>
    <row r="17" spans="1:6" x14ac:dyDescent="0.2">
      <c r="A17" s="24">
        <v>12</v>
      </c>
      <c r="B17" s="25" t="s">
        <v>15</v>
      </c>
      <c r="C17" s="11">
        <v>1587539.47</v>
      </c>
      <c r="D17" s="11">
        <v>1749355</v>
      </c>
      <c r="E17" s="11">
        <f t="shared" ref="E17:E19" si="1">(C17/D17)*100</f>
        <v>90.749988995944221</v>
      </c>
      <c r="F17" s="11" t="s">
        <v>33</v>
      </c>
    </row>
    <row r="18" spans="1:6" x14ac:dyDescent="0.2">
      <c r="A18" s="24">
        <v>13</v>
      </c>
      <c r="B18" s="25" t="s">
        <v>16</v>
      </c>
      <c r="C18" s="21"/>
      <c r="D18" s="21"/>
      <c r="E18" s="11"/>
      <c r="F18" s="11"/>
    </row>
    <row r="19" spans="1:6" x14ac:dyDescent="0.2">
      <c r="A19" s="24">
        <v>14</v>
      </c>
      <c r="B19" s="25" t="s">
        <v>17</v>
      </c>
      <c r="C19" s="11">
        <v>1358104.51</v>
      </c>
      <c r="D19" s="11">
        <v>2137115</v>
      </c>
      <c r="E19" s="11">
        <f t="shared" si="1"/>
        <v>63.548499261855355</v>
      </c>
      <c r="F19" s="11" t="s">
        <v>32</v>
      </c>
    </row>
    <row r="20" spans="1:6" x14ac:dyDescent="0.2">
      <c r="A20" s="24">
        <v>15</v>
      </c>
      <c r="B20" s="25" t="s">
        <v>18</v>
      </c>
      <c r="C20" s="21"/>
      <c r="D20" s="21"/>
      <c r="E20" s="11"/>
      <c r="F20" s="11"/>
    </row>
    <row r="21" spans="1:6" x14ac:dyDescent="0.2">
      <c r="A21" s="24">
        <v>16</v>
      </c>
      <c r="B21" s="25" t="s">
        <v>19</v>
      </c>
      <c r="C21" s="21"/>
      <c r="D21" s="21"/>
      <c r="E21" s="11"/>
      <c r="F21" s="11"/>
    </row>
    <row r="22" spans="1:6" x14ac:dyDescent="0.2">
      <c r="A22" s="24">
        <v>17</v>
      </c>
      <c r="B22" s="25" t="s">
        <v>20</v>
      </c>
      <c r="C22" s="21"/>
      <c r="D22" s="21"/>
      <c r="E22" s="11"/>
      <c r="F22" s="11"/>
    </row>
    <row r="23" spans="1:6" x14ac:dyDescent="0.2">
      <c r="A23" s="24">
        <v>18</v>
      </c>
      <c r="B23" s="25" t="s">
        <v>21</v>
      </c>
      <c r="C23" s="21"/>
      <c r="D23" s="21"/>
      <c r="E23" s="11"/>
      <c r="F23" s="11"/>
    </row>
    <row r="24" spans="1:6" x14ac:dyDescent="0.2">
      <c r="A24" s="24">
        <v>19</v>
      </c>
      <c r="B24" s="25" t="s">
        <v>22</v>
      </c>
      <c r="C24" s="21"/>
      <c r="D24" s="21"/>
      <c r="E24" s="11"/>
      <c r="F24" s="11"/>
    </row>
    <row r="25" spans="1:6" x14ac:dyDescent="0.2">
      <c r="A25" s="24">
        <v>20</v>
      </c>
      <c r="B25" s="25" t="s">
        <v>23</v>
      </c>
      <c r="C25" s="21"/>
      <c r="D25" s="21"/>
      <c r="E25" s="11"/>
      <c r="F25" s="11"/>
    </row>
    <row r="26" spans="1:6" x14ac:dyDescent="0.2">
      <c r="A26" s="48" t="s">
        <v>49</v>
      </c>
      <c r="B26" s="49"/>
      <c r="C26" s="49"/>
      <c r="D26" s="49"/>
      <c r="E26" s="49"/>
      <c r="F26" s="50"/>
    </row>
    <row r="27" spans="1:6" ht="25.5" x14ac:dyDescent="0.2">
      <c r="A27" s="24">
        <v>21</v>
      </c>
      <c r="B27" s="26" t="s">
        <v>47</v>
      </c>
      <c r="C27" s="21"/>
      <c r="D27" s="11"/>
      <c r="E27" s="11"/>
      <c r="F27" s="11"/>
    </row>
    <row r="28" spans="1:6" x14ac:dyDescent="0.2">
      <c r="A28" s="24">
        <v>22</v>
      </c>
      <c r="B28" s="25" t="s">
        <v>42</v>
      </c>
      <c r="C28" s="21"/>
      <c r="D28" s="11"/>
      <c r="E28" s="11"/>
      <c r="F28" s="11"/>
    </row>
    <row r="29" spans="1:6" ht="25.5" x14ac:dyDescent="0.2">
      <c r="A29" s="24">
        <v>23</v>
      </c>
      <c r="B29" s="26" t="s">
        <v>43</v>
      </c>
      <c r="C29" s="21"/>
      <c r="D29" s="11"/>
      <c r="E29" s="11"/>
      <c r="F29" s="11"/>
    </row>
    <row r="30" spans="1:6" x14ac:dyDescent="0.2">
      <c r="A30" s="24">
        <v>24</v>
      </c>
      <c r="B30" s="25" t="s">
        <v>44</v>
      </c>
      <c r="C30" s="21"/>
      <c r="D30" s="11"/>
      <c r="E30" s="11"/>
      <c r="F30" s="11"/>
    </row>
    <row r="31" spans="1:6" x14ac:dyDescent="0.2">
      <c r="A31" s="24">
        <v>25</v>
      </c>
      <c r="B31" s="25" t="s">
        <v>45</v>
      </c>
      <c r="C31" s="11">
        <v>6692175.0499999998</v>
      </c>
      <c r="D31" s="11">
        <v>7081666.6799999997</v>
      </c>
      <c r="E31" s="11">
        <f t="shared" ref="E31:E42" si="2">(C31/D31)*100</f>
        <v>94.500000528124261</v>
      </c>
      <c r="F31" s="11" t="s">
        <v>33</v>
      </c>
    </row>
    <row r="32" spans="1:6" x14ac:dyDescent="0.2">
      <c r="A32" s="24">
        <v>26</v>
      </c>
      <c r="B32" s="25" t="s">
        <v>46</v>
      </c>
      <c r="C32" s="21"/>
      <c r="D32" s="11"/>
      <c r="E32" s="11"/>
      <c r="F32" s="11"/>
    </row>
    <row r="33" spans="1:6" x14ac:dyDescent="0.2">
      <c r="A33" s="24">
        <v>27</v>
      </c>
      <c r="B33" s="25" t="s">
        <v>48</v>
      </c>
      <c r="C33" s="21"/>
      <c r="D33" s="11"/>
      <c r="E33" s="11"/>
      <c r="F33" s="11"/>
    </row>
    <row r="34" spans="1:6" x14ac:dyDescent="0.2">
      <c r="A34" s="48" t="s">
        <v>50</v>
      </c>
      <c r="B34" s="49"/>
      <c r="C34" s="49"/>
      <c r="D34" s="49"/>
      <c r="E34" s="49"/>
      <c r="F34" s="50"/>
    </row>
    <row r="35" spans="1:6" x14ac:dyDescent="0.2">
      <c r="A35" s="24">
        <v>28</v>
      </c>
      <c r="B35" s="25" t="s">
        <v>51</v>
      </c>
      <c r="C35" s="11"/>
      <c r="D35" s="11"/>
      <c r="E35" s="11"/>
      <c r="F35" s="11"/>
    </row>
    <row r="36" spans="1:6" x14ac:dyDescent="0.2">
      <c r="A36" s="24">
        <v>29</v>
      </c>
      <c r="B36" s="25" t="s">
        <v>52</v>
      </c>
      <c r="C36" s="11"/>
      <c r="D36" s="11"/>
      <c r="E36" s="11"/>
      <c r="F36" s="11"/>
    </row>
    <row r="37" spans="1:6" x14ac:dyDescent="0.2">
      <c r="A37" s="24">
        <v>30</v>
      </c>
      <c r="B37" s="25" t="s">
        <v>54</v>
      </c>
      <c r="C37" s="11"/>
      <c r="D37" s="11"/>
      <c r="E37" s="11"/>
      <c r="F37" s="11"/>
    </row>
    <row r="38" spans="1:6" x14ac:dyDescent="0.2">
      <c r="A38" s="24">
        <v>31</v>
      </c>
      <c r="B38" s="25" t="s">
        <v>53</v>
      </c>
      <c r="C38" s="11"/>
      <c r="D38" s="11"/>
      <c r="E38" s="11"/>
      <c r="F38" s="11"/>
    </row>
    <row r="39" spans="1:6" x14ac:dyDescent="0.2">
      <c r="A39" s="24">
        <v>32</v>
      </c>
      <c r="B39" s="25" t="s">
        <v>55</v>
      </c>
      <c r="C39" s="11"/>
      <c r="D39" s="11"/>
      <c r="E39" s="11"/>
      <c r="F39" s="11"/>
    </row>
    <row r="40" spans="1:6" x14ac:dyDescent="0.2">
      <c r="A40" s="24">
        <v>33</v>
      </c>
      <c r="B40" s="25" t="s">
        <v>56</v>
      </c>
      <c r="C40" s="11"/>
      <c r="D40" s="11"/>
      <c r="E40" s="11"/>
      <c r="F40" s="11"/>
    </row>
    <row r="41" spans="1:6" x14ac:dyDescent="0.2">
      <c r="A41" s="24">
        <v>34</v>
      </c>
      <c r="B41" s="25" t="s">
        <v>57</v>
      </c>
      <c r="C41" s="11">
        <v>52401642.460000001</v>
      </c>
      <c r="D41" s="11">
        <v>62653735.399999999</v>
      </c>
      <c r="E41" s="11">
        <f t="shared" ref="E41" si="3">(C41/D41)*100</f>
        <v>83.636900697863254</v>
      </c>
      <c r="F41" s="11" t="s">
        <v>33</v>
      </c>
    </row>
    <row r="42" spans="1:6" x14ac:dyDescent="0.2">
      <c r="A42" s="24">
        <v>35</v>
      </c>
      <c r="B42" s="25" t="s">
        <v>112</v>
      </c>
      <c r="C42" s="11">
        <v>9369146.1999999993</v>
      </c>
      <c r="D42" s="11">
        <v>10455051.199999999</v>
      </c>
      <c r="E42" s="11">
        <f t="shared" si="2"/>
        <v>89.613585058292202</v>
      </c>
      <c r="F42" s="11" t="s">
        <v>33</v>
      </c>
    </row>
    <row r="44" spans="1:6" ht="59.25" customHeight="1" x14ac:dyDescent="0.2">
      <c r="B44" s="51" t="s">
        <v>72</v>
      </c>
      <c r="C44" s="51"/>
      <c r="D44" s="51"/>
      <c r="E44" s="51"/>
      <c r="F44" s="51"/>
    </row>
    <row r="45" spans="1:6" ht="40.5" customHeight="1" x14ac:dyDescent="0.2">
      <c r="B45" s="51" t="s">
        <v>73</v>
      </c>
      <c r="C45" s="51"/>
      <c r="D45" s="51"/>
      <c r="E45" s="51"/>
      <c r="F45" s="51"/>
    </row>
    <row r="46" spans="1:6" x14ac:dyDescent="0.2">
      <c r="B46" s="52" t="s">
        <v>71</v>
      </c>
      <c r="C46" s="52"/>
      <c r="D46" s="52"/>
      <c r="E46" s="52"/>
      <c r="F46" s="52"/>
    </row>
    <row r="47" spans="1:6" x14ac:dyDescent="0.2">
      <c r="B47" s="29"/>
      <c r="C47" s="29"/>
      <c r="D47" s="29"/>
      <c r="E47" s="29"/>
      <c r="F47" s="29"/>
    </row>
    <row r="48" spans="1:6" ht="24.75" customHeight="1" x14ac:dyDescent="0.2">
      <c r="B48" s="53" t="s">
        <v>34</v>
      </c>
      <c r="C48" s="54"/>
      <c r="D48" s="48" t="s">
        <v>35</v>
      </c>
      <c r="E48" s="49"/>
      <c r="F48" s="50"/>
    </row>
    <row r="49" spans="2:6" x14ac:dyDescent="0.2">
      <c r="B49" s="43" t="s">
        <v>75</v>
      </c>
      <c r="C49" s="43"/>
      <c r="D49" s="43" t="s">
        <v>30</v>
      </c>
      <c r="E49" s="43"/>
      <c r="F49" s="43"/>
    </row>
    <row r="50" spans="2:6" x14ac:dyDescent="0.2">
      <c r="B50" s="43" t="s">
        <v>76</v>
      </c>
      <c r="C50" s="43"/>
      <c r="D50" s="43" t="s">
        <v>31</v>
      </c>
      <c r="E50" s="43"/>
      <c r="F50" s="43"/>
    </row>
    <row r="51" spans="2:6" x14ac:dyDescent="0.2">
      <c r="B51" s="43" t="s">
        <v>77</v>
      </c>
      <c r="C51" s="43"/>
      <c r="D51" s="43" t="s">
        <v>32</v>
      </c>
      <c r="E51" s="43"/>
      <c r="F51" s="43"/>
    </row>
    <row r="52" spans="2:6" x14ac:dyDescent="0.2">
      <c r="B52" s="43" t="s">
        <v>78</v>
      </c>
      <c r="C52" s="43"/>
      <c r="D52" s="43" t="s">
        <v>33</v>
      </c>
      <c r="E52" s="43"/>
      <c r="F52" s="43"/>
    </row>
    <row r="54" spans="2:6" ht="27" customHeight="1" x14ac:dyDescent="0.2">
      <c r="B54" s="55" t="s">
        <v>74</v>
      </c>
      <c r="C54" s="55"/>
      <c r="D54" s="55"/>
      <c r="E54" s="55"/>
      <c r="F54" s="55"/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B54:F54"/>
    <mergeCell ref="B50:C50"/>
    <mergeCell ref="D50:F50"/>
    <mergeCell ref="B51:C51"/>
    <mergeCell ref="D51:F51"/>
    <mergeCell ref="B52:C52"/>
    <mergeCell ref="D52:F52"/>
    <mergeCell ref="B49:C49"/>
    <mergeCell ref="D49:F49"/>
    <mergeCell ref="A1:F1"/>
    <mergeCell ref="A3:F3"/>
    <mergeCell ref="A12:F12"/>
    <mergeCell ref="A15:F15"/>
    <mergeCell ref="A26:F26"/>
    <mergeCell ref="A34:F34"/>
    <mergeCell ref="B44:F44"/>
    <mergeCell ref="B45:F45"/>
    <mergeCell ref="B46:F46"/>
    <mergeCell ref="B48:C48"/>
    <mergeCell ref="D48:F48"/>
  </mergeCells>
  <pageMargins left="0.98425196850393704" right="0.19685039370078741" top="0.15748031496062992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indowProtection="1" workbookViewId="0">
      <selection activeCell="I29" sqref="I29"/>
    </sheetView>
  </sheetViews>
  <sheetFormatPr defaultRowHeight="12.75" x14ac:dyDescent="0.2"/>
  <cols>
    <col min="1" max="1" width="3.85546875" style="1" customWidth="1"/>
    <col min="2" max="2" width="34.140625" style="1" customWidth="1"/>
    <col min="3" max="3" width="10.85546875" style="1" bestFit="1" customWidth="1"/>
    <col min="4" max="4" width="11.28515625" style="1" customWidth="1"/>
    <col min="5" max="5" width="9.140625" style="1"/>
    <col min="6" max="6" width="20.140625" style="1" customWidth="1"/>
    <col min="7" max="16384" width="9.140625" style="1"/>
  </cols>
  <sheetData>
    <row r="1" spans="1:6" ht="32.25" customHeight="1" x14ac:dyDescent="0.2">
      <c r="A1" s="30" t="s">
        <v>79</v>
      </c>
      <c r="B1" s="30"/>
      <c r="C1" s="30"/>
      <c r="D1" s="30"/>
      <c r="E1" s="30"/>
      <c r="F1" s="30"/>
    </row>
    <row r="2" spans="1:6" ht="25.5" x14ac:dyDescent="0.2">
      <c r="A2" s="3" t="s">
        <v>1</v>
      </c>
      <c r="B2" s="4" t="s">
        <v>2</v>
      </c>
      <c r="C2" s="4" t="s">
        <v>89</v>
      </c>
      <c r="D2" s="4" t="s">
        <v>90</v>
      </c>
      <c r="E2" s="4" t="s">
        <v>88</v>
      </c>
      <c r="F2" s="4" t="s">
        <v>6</v>
      </c>
    </row>
    <row r="3" spans="1:6" x14ac:dyDescent="0.2">
      <c r="A3" s="34" t="s">
        <v>25</v>
      </c>
      <c r="B3" s="35"/>
      <c r="C3" s="35"/>
      <c r="D3" s="35"/>
      <c r="E3" s="35"/>
      <c r="F3" s="36"/>
    </row>
    <row r="4" spans="1:6" x14ac:dyDescent="0.2">
      <c r="A4" s="4">
        <v>1</v>
      </c>
      <c r="B4" s="2" t="s">
        <v>7</v>
      </c>
      <c r="C4" s="7">
        <v>0</v>
      </c>
      <c r="D4" s="7">
        <v>0</v>
      </c>
      <c r="E4" s="7">
        <v>0</v>
      </c>
      <c r="F4" s="7" t="s">
        <v>30</v>
      </c>
    </row>
    <row r="5" spans="1:6" x14ac:dyDescent="0.2">
      <c r="A5" s="4">
        <v>2</v>
      </c>
      <c r="B5" s="2" t="s">
        <v>8</v>
      </c>
      <c r="C5" s="7">
        <v>0</v>
      </c>
      <c r="D5" s="7">
        <v>0</v>
      </c>
      <c r="E5" s="7">
        <v>0</v>
      </c>
      <c r="F5" s="7" t="s">
        <v>30</v>
      </c>
    </row>
    <row r="6" spans="1:6" x14ac:dyDescent="0.2">
      <c r="A6" s="4">
        <v>3</v>
      </c>
      <c r="B6" s="2" t="s">
        <v>9</v>
      </c>
      <c r="C6" s="7">
        <v>0</v>
      </c>
      <c r="D6" s="7">
        <v>0</v>
      </c>
      <c r="E6" s="7">
        <v>0</v>
      </c>
      <c r="F6" s="7" t="s">
        <v>30</v>
      </c>
    </row>
    <row r="7" spans="1:6" x14ac:dyDescent="0.2">
      <c r="A7" s="4">
        <v>4</v>
      </c>
      <c r="B7" s="2" t="s">
        <v>10</v>
      </c>
      <c r="C7" s="7">
        <v>0</v>
      </c>
      <c r="D7" s="7">
        <v>0</v>
      </c>
      <c r="E7" s="7">
        <v>0</v>
      </c>
      <c r="F7" s="7" t="s">
        <v>30</v>
      </c>
    </row>
    <row r="8" spans="1:6" x14ac:dyDescent="0.2">
      <c r="A8" s="4">
        <v>5</v>
      </c>
      <c r="B8" s="2" t="s">
        <v>11</v>
      </c>
      <c r="C8" s="7">
        <v>0</v>
      </c>
      <c r="D8" s="7">
        <v>0</v>
      </c>
      <c r="E8" s="7">
        <v>0</v>
      </c>
      <c r="F8" s="7" t="s">
        <v>30</v>
      </c>
    </row>
    <row r="9" spans="1:6" x14ac:dyDescent="0.2">
      <c r="A9" s="4">
        <v>6</v>
      </c>
      <c r="B9" s="2" t="s">
        <v>12</v>
      </c>
      <c r="C9" s="7">
        <v>0</v>
      </c>
      <c r="D9" s="7">
        <v>0</v>
      </c>
      <c r="E9" s="7">
        <v>0</v>
      </c>
      <c r="F9" s="7" t="s">
        <v>30</v>
      </c>
    </row>
    <row r="10" spans="1:6" x14ac:dyDescent="0.2">
      <c r="A10" s="4">
        <v>7</v>
      </c>
      <c r="B10" s="2" t="s">
        <v>13</v>
      </c>
      <c r="C10" s="7">
        <v>0</v>
      </c>
      <c r="D10" s="7">
        <v>0</v>
      </c>
      <c r="E10" s="7">
        <v>0</v>
      </c>
      <c r="F10" s="7" t="s">
        <v>30</v>
      </c>
    </row>
    <row r="11" spans="1:6" x14ac:dyDescent="0.2">
      <c r="A11" s="4">
        <v>8</v>
      </c>
      <c r="B11" s="2" t="s">
        <v>14</v>
      </c>
      <c r="C11" s="7">
        <v>0</v>
      </c>
      <c r="D11" s="7">
        <v>0</v>
      </c>
      <c r="E11" s="7">
        <v>0</v>
      </c>
      <c r="F11" s="7" t="s">
        <v>30</v>
      </c>
    </row>
    <row r="12" spans="1:6" x14ac:dyDescent="0.2">
      <c r="A12" s="31" t="s">
        <v>36</v>
      </c>
      <c r="B12" s="32"/>
      <c r="C12" s="32"/>
      <c r="D12" s="32"/>
      <c r="E12" s="32"/>
      <c r="F12" s="33"/>
    </row>
    <row r="13" spans="1:6" s="6" customFormat="1" x14ac:dyDescent="0.2">
      <c r="A13" s="3">
        <v>9</v>
      </c>
      <c r="B13" s="5" t="s">
        <v>37</v>
      </c>
      <c r="C13" s="7">
        <v>0</v>
      </c>
      <c r="D13" s="7">
        <v>0</v>
      </c>
      <c r="E13" s="7">
        <v>0</v>
      </c>
      <c r="F13" s="7" t="s">
        <v>30</v>
      </c>
    </row>
    <row r="14" spans="1:6" x14ac:dyDescent="0.2">
      <c r="A14" s="4">
        <v>10</v>
      </c>
      <c r="B14" s="2" t="s">
        <v>38</v>
      </c>
      <c r="C14" s="7">
        <v>0</v>
      </c>
      <c r="D14" s="7">
        <v>0</v>
      </c>
      <c r="E14" s="7">
        <v>0</v>
      </c>
      <c r="F14" s="7" t="s">
        <v>30</v>
      </c>
    </row>
    <row r="15" spans="1:6" x14ac:dyDescent="0.2">
      <c r="A15" s="31" t="s">
        <v>24</v>
      </c>
      <c r="B15" s="32"/>
      <c r="C15" s="32"/>
      <c r="D15" s="32"/>
      <c r="E15" s="32"/>
      <c r="F15" s="33"/>
    </row>
    <row r="16" spans="1:6" x14ac:dyDescent="0.2">
      <c r="A16" s="4">
        <v>11</v>
      </c>
      <c r="B16" s="14" t="s">
        <v>65</v>
      </c>
      <c r="C16" s="7">
        <v>0</v>
      </c>
      <c r="D16" s="7">
        <v>0</v>
      </c>
      <c r="E16" s="7">
        <v>0</v>
      </c>
      <c r="F16" s="7" t="s">
        <v>30</v>
      </c>
    </row>
    <row r="17" spans="1:6" x14ac:dyDescent="0.2">
      <c r="A17" s="4">
        <v>12</v>
      </c>
      <c r="B17" s="2" t="s">
        <v>15</v>
      </c>
      <c r="C17" s="7">
        <v>4</v>
      </c>
      <c r="D17" s="7">
        <v>1</v>
      </c>
      <c r="E17" s="7">
        <f t="shared" ref="E17:E19" si="0">(C17/D17)</f>
        <v>4</v>
      </c>
      <c r="F17" s="7" t="s">
        <v>33</v>
      </c>
    </row>
    <row r="18" spans="1:6" x14ac:dyDescent="0.2">
      <c r="A18" s="4">
        <v>13</v>
      </c>
      <c r="B18" s="2" t="s">
        <v>16</v>
      </c>
      <c r="C18" s="7">
        <v>0</v>
      </c>
      <c r="D18" s="7">
        <v>0</v>
      </c>
      <c r="E18" s="7">
        <v>0</v>
      </c>
      <c r="F18" s="7" t="s">
        <v>30</v>
      </c>
    </row>
    <row r="19" spans="1:6" x14ac:dyDescent="0.2">
      <c r="A19" s="4">
        <v>14</v>
      </c>
      <c r="B19" s="2" t="s">
        <v>17</v>
      </c>
      <c r="C19" s="15">
        <v>16</v>
      </c>
      <c r="D19" s="15">
        <v>2</v>
      </c>
      <c r="E19" s="7">
        <f t="shared" si="0"/>
        <v>8</v>
      </c>
      <c r="F19" s="7" t="s">
        <v>33</v>
      </c>
    </row>
    <row r="20" spans="1:6" x14ac:dyDescent="0.2">
      <c r="A20" s="4">
        <v>15</v>
      </c>
      <c r="B20" s="2" t="s">
        <v>18</v>
      </c>
      <c r="C20" s="7">
        <v>0</v>
      </c>
      <c r="D20" s="7">
        <v>0</v>
      </c>
      <c r="E20" s="7">
        <v>0</v>
      </c>
      <c r="F20" s="7" t="s">
        <v>30</v>
      </c>
    </row>
    <row r="21" spans="1:6" x14ac:dyDescent="0.2">
      <c r="A21" s="4">
        <v>16</v>
      </c>
      <c r="B21" s="2" t="s">
        <v>19</v>
      </c>
      <c r="C21" s="7">
        <v>0</v>
      </c>
      <c r="D21" s="7">
        <v>0</v>
      </c>
      <c r="E21" s="7">
        <v>0</v>
      </c>
      <c r="F21" s="7" t="s">
        <v>30</v>
      </c>
    </row>
    <row r="22" spans="1:6" x14ac:dyDescent="0.2">
      <c r="A22" s="4">
        <v>17</v>
      </c>
      <c r="B22" s="2" t="s">
        <v>20</v>
      </c>
      <c r="C22" s="7">
        <v>0</v>
      </c>
      <c r="D22" s="7">
        <v>0</v>
      </c>
      <c r="E22" s="7">
        <v>0</v>
      </c>
      <c r="F22" s="7" t="s">
        <v>30</v>
      </c>
    </row>
    <row r="23" spans="1:6" x14ac:dyDescent="0.2">
      <c r="A23" s="4">
        <v>18</v>
      </c>
      <c r="B23" s="2" t="s">
        <v>21</v>
      </c>
      <c r="C23" s="7">
        <v>0</v>
      </c>
      <c r="D23" s="7">
        <v>0</v>
      </c>
      <c r="E23" s="7">
        <v>0</v>
      </c>
      <c r="F23" s="7" t="s">
        <v>30</v>
      </c>
    </row>
    <row r="24" spans="1:6" x14ac:dyDescent="0.2">
      <c r="A24" s="4">
        <v>19</v>
      </c>
      <c r="B24" s="2" t="s">
        <v>22</v>
      </c>
      <c r="C24" s="7">
        <v>0</v>
      </c>
      <c r="D24" s="7">
        <v>0</v>
      </c>
      <c r="E24" s="7">
        <v>0</v>
      </c>
      <c r="F24" s="7" t="s">
        <v>30</v>
      </c>
    </row>
    <row r="25" spans="1:6" x14ac:dyDescent="0.2">
      <c r="A25" s="4">
        <v>20</v>
      </c>
      <c r="B25" s="2" t="s">
        <v>23</v>
      </c>
      <c r="C25" s="7">
        <v>0</v>
      </c>
      <c r="D25" s="7">
        <v>0</v>
      </c>
      <c r="E25" s="7">
        <v>0</v>
      </c>
      <c r="F25" s="7" t="s">
        <v>30</v>
      </c>
    </row>
    <row r="26" spans="1:6" x14ac:dyDescent="0.2">
      <c r="A26" s="31" t="s">
        <v>49</v>
      </c>
      <c r="B26" s="32"/>
      <c r="C26" s="32"/>
      <c r="D26" s="32"/>
      <c r="E26" s="32"/>
      <c r="F26" s="33"/>
    </row>
    <row r="27" spans="1:6" ht="25.5" x14ac:dyDescent="0.2">
      <c r="A27" s="4">
        <v>21</v>
      </c>
      <c r="B27" s="5" t="s">
        <v>47</v>
      </c>
      <c r="C27" s="7">
        <v>0</v>
      </c>
      <c r="D27" s="7">
        <v>0</v>
      </c>
      <c r="E27" s="7">
        <v>0</v>
      </c>
      <c r="F27" s="7" t="s">
        <v>30</v>
      </c>
    </row>
    <row r="28" spans="1:6" x14ac:dyDescent="0.2">
      <c r="A28" s="4">
        <v>22</v>
      </c>
      <c r="B28" s="2" t="s">
        <v>42</v>
      </c>
      <c r="C28" s="7">
        <v>0</v>
      </c>
      <c r="D28" s="7">
        <v>0</v>
      </c>
      <c r="E28" s="7">
        <v>0</v>
      </c>
      <c r="F28" s="7" t="s">
        <v>30</v>
      </c>
    </row>
    <row r="29" spans="1:6" ht="25.5" x14ac:dyDescent="0.2">
      <c r="A29" s="4">
        <v>23</v>
      </c>
      <c r="B29" s="5" t="s">
        <v>43</v>
      </c>
      <c r="C29" s="15">
        <v>0</v>
      </c>
      <c r="D29" s="7">
        <v>0</v>
      </c>
      <c r="E29" s="7">
        <v>0</v>
      </c>
      <c r="F29" s="7" t="s">
        <v>30</v>
      </c>
    </row>
    <row r="30" spans="1:6" x14ac:dyDescent="0.2">
      <c r="A30" s="4">
        <v>24</v>
      </c>
      <c r="B30" s="2" t="s">
        <v>44</v>
      </c>
      <c r="C30" s="7">
        <v>0</v>
      </c>
      <c r="D30" s="7">
        <v>0</v>
      </c>
      <c r="E30" s="7">
        <v>0</v>
      </c>
      <c r="F30" s="7" t="s">
        <v>30</v>
      </c>
    </row>
    <row r="31" spans="1:6" x14ac:dyDescent="0.2">
      <c r="A31" s="4">
        <v>25</v>
      </c>
      <c r="B31" s="2" t="s">
        <v>45</v>
      </c>
      <c r="C31" s="7">
        <v>2</v>
      </c>
      <c r="D31" s="7">
        <v>1</v>
      </c>
      <c r="E31" s="7">
        <f t="shared" ref="E31" si="1">(C31/D31)</f>
        <v>2</v>
      </c>
      <c r="F31" s="19" t="s">
        <v>31</v>
      </c>
    </row>
    <row r="32" spans="1:6" x14ac:dyDescent="0.2">
      <c r="A32" s="4">
        <v>26</v>
      </c>
      <c r="B32" s="2" t="s">
        <v>46</v>
      </c>
      <c r="C32" s="7">
        <v>0</v>
      </c>
      <c r="D32" s="7">
        <v>0</v>
      </c>
      <c r="E32" s="7">
        <v>0</v>
      </c>
      <c r="F32" s="7" t="s">
        <v>30</v>
      </c>
    </row>
    <row r="33" spans="1:6" x14ac:dyDescent="0.2">
      <c r="A33" s="4">
        <v>27</v>
      </c>
      <c r="B33" s="2" t="s">
        <v>48</v>
      </c>
      <c r="C33" s="7">
        <v>0</v>
      </c>
      <c r="D33" s="7">
        <v>0</v>
      </c>
      <c r="E33" s="7">
        <v>0</v>
      </c>
      <c r="F33" s="7" t="s">
        <v>30</v>
      </c>
    </row>
    <row r="34" spans="1:6" x14ac:dyDescent="0.2">
      <c r="A34" s="31" t="s">
        <v>50</v>
      </c>
      <c r="B34" s="32"/>
      <c r="C34" s="32"/>
      <c r="D34" s="32"/>
      <c r="E34" s="32"/>
      <c r="F34" s="33"/>
    </row>
    <row r="35" spans="1:6" x14ac:dyDescent="0.2">
      <c r="A35" s="4">
        <v>28</v>
      </c>
      <c r="B35" s="2" t="s">
        <v>51</v>
      </c>
      <c r="C35" s="7">
        <v>0</v>
      </c>
      <c r="D35" s="7">
        <v>0</v>
      </c>
      <c r="E35" s="7">
        <v>0</v>
      </c>
      <c r="F35" s="7" t="s">
        <v>30</v>
      </c>
    </row>
    <row r="36" spans="1:6" x14ac:dyDescent="0.2">
      <c r="A36" s="4">
        <v>29</v>
      </c>
      <c r="B36" s="2" t="s">
        <v>52</v>
      </c>
      <c r="C36" s="7">
        <v>0</v>
      </c>
      <c r="D36" s="7">
        <v>0</v>
      </c>
      <c r="E36" s="7">
        <v>0</v>
      </c>
      <c r="F36" s="7" t="s">
        <v>30</v>
      </c>
    </row>
    <row r="37" spans="1:6" x14ac:dyDescent="0.2">
      <c r="A37" s="4">
        <v>30</v>
      </c>
      <c r="B37" s="2" t="s">
        <v>54</v>
      </c>
      <c r="C37" s="7">
        <v>0</v>
      </c>
      <c r="D37" s="7">
        <v>0</v>
      </c>
      <c r="E37" s="7">
        <v>0</v>
      </c>
      <c r="F37" s="7" t="s">
        <v>30</v>
      </c>
    </row>
    <row r="38" spans="1:6" x14ac:dyDescent="0.2">
      <c r="A38" s="4">
        <v>31</v>
      </c>
      <c r="B38" s="2" t="s">
        <v>53</v>
      </c>
      <c r="C38" s="7">
        <v>0</v>
      </c>
      <c r="D38" s="7">
        <v>0</v>
      </c>
      <c r="E38" s="7">
        <v>0</v>
      </c>
      <c r="F38" s="7" t="s">
        <v>30</v>
      </c>
    </row>
    <row r="39" spans="1:6" x14ac:dyDescent="0.2">
      <c r="A39" s="4">
        <v>32</v>
      </c>
      <c r="B39" s="2" t="s">
        <v>55</v>
      </c>
      <c r="C39" s="7">
        <v>0</v>
      </c>
      <c r="D39" s="7">
        <v>0</v>
      </c>
      <c r="E39" s="7">
        <v>0</v>
      </c>
      <c r="F39" s="7" t="s">
        <v>30</v>
      </c>
    </row>
    <row r="40" spans="1:6" x14ac:dyDescent="0.2">
      <c r="A40" s="4">
        <v>33</v>
      </c>
      <c r="B40" s="2" t="s">
        <v>56</v>
      </c>
      <c r="C40" s="7">
        <v>0</v>
      </c>
      <c r="D40" s="7">
        <v>0</v>
      </c>
      <c r="E40" s="7">
        <v>0</v>
      </c>
      <c r="F40" s="7" t="s">
        <v>30</v>
      </c>
    </row>
    <row r="41" spans="1:6" x14ac:dyDescent="0.2">
      <c r="A41" s="4">
        <v>34</v>
      </c>
      <c r="B41" s="2" t="s">
        <v>57</v>
      </c>
      <c r="C41" s="7">
        <v>45</v>
      </c>
      <c r="D41" s="7">
        <v>25</v>
      </c>
      <c r="E41" s="7">
        <f t="shared" ref="E41" si="2">(C41/D41)</f>
        <v>1.8</v>
      </c>
      <c r="F41" s="19" t="s">
        <v>31</v>
      </c>
    </row>
    <row r="42" spans="1:6" x14ac:dyDescent="0.2">
      <c r="A42" s="4">
        <v>35</v>
      </c>
      <c r="B42" s="2" t="s">
        <v>112</v>
      </c>
      <c r="C42" s="7">
        <v>15</v>
      </c>
      <c r="D42" s="7">
        <v>8</v>
      </c>
      <c r="E42" s="7">
        <f t="shared" ref="E42" si="3">(C42/D42)</f>
        <v>1.875</v>
      </c>
      <c r="F42" s="19" t="s">
        <v>31</v>
      </c>
    </row>
    <row r="44" spans="1:6" ht="53.25" customHeight="1" x14ac:dyDescent="0.2">
      <c r="B44" s="38" t="s">
        <v>80</v>
      </c>
      <c r="C44" s="38"/>
      <c r="D44" s="38"/>
      <c r="E44" s="38"/>
      <c r="F44" s="38"/>
    </row>
    <row r="45" spans="1:6" ht="27" customHeight="1" x14ac:dyDescent="0.2">
      <c r="B45" s="38" t="s">
        <v>81</v>
      </c>
      <c r="C45" s="38"/>
      <c r="D45" s="38"/>
      <c r="E45" s="38"/>
      <c r="F45" s="38"/>
    </row>
    <row r="46" spans="1:6" x14ac:dyDescent="0.2">
      <c r="B46" s="39" t="s">
        <v>82</v>
      </c>
      <c r="C46" s="39"/>
      <c r="D46" s="39"/>
      <c r="E46" s="39"/>
      <c r="F46" s="39"/>
    </row>
    <row r="47" spans="1:6" x14ac:dyDescent="0.2">
      <c r="B47" s="8"/>
      <c r="C47" s="8"/>
      <c r="D47" s="8"/>
      <c r="E47" s="8"/>
      <c r="F47" s="8"/>
    </row>
    <row r="48" spans="1:6" ht="24.75" customHeight="1" x14ac:dyDescent="0.2">
      <c r="B48" s="41" t="s">
        <v>34</v>
      </c>
      <c r="C48" s="42"/>
      <c r="D48" s="31" t="s">
        <v>35</v>
      </c>
      <c r="E48" s="32"/>
      <c r="F48" s="33"/>
    </row>
    <row r="49" spans="2:6" x14ac:dyDescent="0.2">
      <c r="B49" s="37" t="s">
        <v>83</v>
      </c>
      <c r="C49" s="37"/>
      <c r="D49" s="37" t="s">
        <v>30</v>
      </c>
      <c r="E49" s="37"/>
      <c r="F49" s="37"/>
    </row>
    <row r="50" spans="2:6" x14ac:dyDescent="0.2">
      <c r="B50" s="37" t="s">
        <v>84</v>
      </c>
      <c r="C50" s="37"/>
      <c r="D50" s="37" t="s">
        <v>31</v>
      </c>
      <c r="E50" s="37"/>
      <c r="F50" s="37"/>
    </row>
    <row r="51" spans="2:6" x14ac:dyDescent="0.2">
      <c r="B51" s="37" t="s">
        <v>85</v>
      </c>
      <c r="C51" s="37"/>
      <c r="D51" s="37" t="s">
        <v>32</v>
      </c>
      <c r="E51" s="37"/>
      <c r="F51" s="37"/>
    </row>
    <row r="52" spans="2:6" x14ac:dyDescent="0.2">
      <c r="B52" s="37" t="s">
        <v>86</v>
      </c>
      <c r="C52" s="37"/>
      <c r="D52" s="37" t="s">
        <v>33</v>
      </c>
      <c r="E52" s="37"/>
      <c r="F52" s="37"/>
    </row>
    <row r="54" spans="2:6" ht="27" customHeight="1" x14ac:dyDescent="0.2">
      <c r="B54" s="56" t="s">
        <v>87</v>
      </c>
      <c r="C54" s="56"/>
      <c r="D54" s="56"/>
      <c r="E54" s="56"/>
      <c r="F54" s="56"/>
    </row>
  </sheetData>
  <sheetProtection password="CF7A" sheet="1" formatCells="0" formatColumns="0" formatRows="0" insertColumns="0" insertRows="0" insertHyperlinks="0" deleteColumns="0" deleteRows="0" sort="0" autoFilter="0" pivotTables="0"/>
  <mergeCells count="20">
    <mergeCell ref="B54:F54"/>
    <mergeCell ref="B50:C50"/>
    <mergeCell ref="D50:F50"/>
    <mergeCell ref="B51:C51"/>
    <mergeCell ref="D51:F51"/>
    <mergeCell ref="B52:C52"/>
    <mergeCell ref="D52:F52"/>
    <mergeCell ref="B49:C49"/>
    <mergeCell ref="D49:F49"/>
    <mergeCell ref="A1:F1"/>
    <mergeCell ref="A3:F3"/>
    <mergeCell ref="A12:F12"/>
    <mergeCell ref="A15:F15"/>
    <mergeCell ref="A26:F26"/>
    <mergeCell ref="A34:F34"/>
    <mergeCell ref="B44:F44"/>
    <mergeCell ref="B45:F45"/>
    <mergeCell ref="B46:F46"/>
    <mergeCell ref="B48:C48"/>
    <mergeCell ref="D48:F48"/>
  </mergeCells>
  <pageMargins left="0.98425196850393704" right="0.19685039370078741" top="0.15748031496062992" bottom="0.15748031496062992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indowProtection="1" workbookViewId="0">
      <selection activeCell="I29" sqref="I29"/>
    </sheetView>
  </sheetViews>
  <sheetFormatPr defaultRowHeight="12.75" x14ac:dyDescent="0.2"/>
  <cols>
    <col min="1" max="1" width="3.85546875" style="1" customWidth="1"/>
    <col min="2" max="2" width="34.140625" style="1" customWidth="1"/>
    <col min="3" max="3" width="10.85546875" style="1" bestFit="1" customWidth="1"/>
    <col min="4" max="4" width="11.28515625" style="1" customWidth="1"/>
    <col min="5" max="5" width="9.140625" style="1"/>
    <col min="6" max="6" width="19.85546875" style="1" customWidth="1"/>
    <col min="7" max="16384" width="9.140625" style="1"/>
  </cols>
  <sheetData>
    <row r="1" spans="1:6" ht="52.5" customHeight="1" x14ac:dyDescent="0.2">
      <c r="A1" s="30" t="s">
        <v>94</v>
      </c>
      <c r="B1" s="30"/>
      <c r="C1" s="30"/>
      <c r="D1" s="30"/>
      <c r="E1" s="30"/>
      <c r="F1" s="30"/>
    </row>
    <row r="2" spans="1:6" ht="25.5" x14ac:dyDescent="0.2">
      <c r="A2" s="3" t="s">
        <v>1</v>
      </c>
      <c r="B2" s="4" t="s">
        <v>2</v>
      </c>
      <c r="C2" s="4" t="s">
        <v>98</v>
      </c>
      <c r="D2" s="4" t="s">
        <v>99</v>
      </c>
      <c r="E2" s="4" t="s">
        <v>100</v>
      </c>
      <c r="F2" s="4" t="s">
        <v>6</v>
      </c>
    </row>
    <row r="3" spans="1:6" x14ac:dyDescent="0.2">
      <c r="A3" s="34" t="s">
        <v>25</v>
      </c>
      <c r="B3" s="35"/>
      <c r="C3" s="35"/>
      <c r="D3" s="35"/>
      <c r="E3" s="35"/>
      <c r="F3" s="36"/>
    </row>
    <row r="4" spans="1:6" x14ac:dyDescent="0.2">
      <c r="A4" s="4">
        <v>1</v>
      </c>
      <c r="B4" s="2" t="s">
        <v>7</v>
      </c>
      <c r="C4" s="7"/>
      <c r="D4" s="7"/>
      <c r="E4" s="7"/>
      <c r="F4" s="7"/>
    </row>
    <row r="5" spans="1:6" x14ac:dyDescent="0.2">
      <c r="A5" s="4">
        <v>2</v>
      </c>
      <c r="B5" s="2" t="s">
        <v>8</v>
      </c>
      <c r="C5" s="7"/>
      <c r="D5" s="7"/>
      <c r="E5" s="7"/>
      <c r="F5" s="7"/>
    </row>
    <row r="6" spans="1:6" x14ac:dyDescent="0.2">
      <c r="A6" s="4">
        <v>3</v>
      </c>
      <c r="B6" s="2" t="s">
        <v>9</v>
      </c>
      <c r="C6" s="7"/>
      <c r="D6" s="7"/>
      <c r="E6" s="7"/>
      <c r="F6" s="7"/>
    </row>
    <row r="7" spans="1:6" x14ac:dyDescent="0.2">
      <c r="A7" s="4">
        <v>4</v>
      </c>
      <c r="B7" s="2" t="s">
        <v>10</v>
      </c>
      <c r="C7" s="7"/>
      <c r="D7" s="7"/>
      <c r="E7" s="7"/>
      <c r="F7" s="7"/>
    </row>
    <row r="8" spans="1:6" x14ac:dyDescent="0.2">
      <c r="A8" s="4">
        <v>5</v>
      </c>
      <c r="B8" s="2" t="s">
        <v>11</v>
      </c>
      <c r="C8" s="7"/>
      <c r="D8" s="7"/>
      <c r="E8" s="7"/>
      <c r="F8" s="7"/>
    </row>
    <row r="9" spans="1:6" x14ac:dyDescent="0.2">
      <c r="A9" s="4">
        <v>6</v>
      </c>
      <c r="B9" s="2" t="s">
        <v>12</v>
      </c>
      <c r="C9" s="7"/>
      <c r="D9" s="7"/>
      <c r="E9" s="7"/>
      <c r="F9" s="7"/>
    </row>
    <row r="10" spans="1:6" x14ac:dyDescent="0.2">
      <c r="A10" s="4">
        <v>7</v>
      </c>
      <c r="B10" s="2" t="s">
        <v>13</v>
      </c>
      <c r="C10" s="7"/>
      <c r="D10" s="7"/>
      <c r="E10" s="7"/>
      <c r="F10" s="7"/>
    </row>
    <row r="11" spans="1:6" x14ac:dyDescent="0.2">
      <c r="A11" s="4">
        <v>8</v>
      </c>
      <c r="B11" s="2" t="s">
        <v>14</v>
      </c>
      <c r="C11" s="7"/>
      <c r="D11" s="7"/>
      <c r="E11" s="7"/>
      <c r="F11" s="7"/>
    </row>
    <row r="12" spans="1:6" x14ac:dyDescent="0.2">
      <c r="A12" s="31" t="s">
        <v>36</v>
      </c>
      <c r="B12" s="32"/>
      <c r="C12" s="32"/>
      <c r="D12" s="32"/>
      <c r="E12" s="32"/>
      <c r="F12" s="33"/>
    </row>
    <row r="13" spans="1:6" s="6" customFormat="1" x14ac:dyDescent="0.2">
      <c r="A13" s="3">
        <v>9</v>
      </c>
      <c r="B13" s="5" t="s">
        <v>37</v>
      </c>
      <c r="C13" s="16"/>
      <c r="D13" s="10"/>
      <c r="E13" s="9"/>
      <c r="F13" s="4"/>
    </row>
    <row r="14" spans="1:6" x14ac:dyDescent="0.2">
      <c r="A14" s="4">
        <v>10</v>
      </c>
      <c r="B14" s="2" t="s">
        <v>38</v>
      </c>
      <c r="C14" s="15"/>
      <c r="D14" s="11"/>
      <c r="E14" s="9"/>
      <c r="F14" s="7"/>
    </row>
    <row r="15" spans="1:6" x14ac:dyDescent="0.2">
      <c r="A15" s="31" t="s">
        <v>24</v>
      </c>
      <c r="B15" s="32"/>
      <c r="C15" s="32"/>
      <c r="D15" s="32"/>
      <c r="E15" s="32"/>
      <c r="F15" s="33"/>
    </row>
    <row r="16" spans="1:6" x14ac:dyDescent="0.2">
      <c r="A16" s="4">
        <v>11</v>
      </c>
      <c r="B16" s="14" t="s">
        <v>65</v>
      </c>
      <c r="C16" s="15"/>
      <c r="D16" s="15"/>
      <c r="E16" s="7"/>
      <c r="F16" s="4"/>
    </row>
    <row r="17" spans="1:6" x14ac:dyDescent="0.2">
      <c r="A17" s="4">
        <v>12</v>
      </c>
      <c r="B17" s="2" t="s">
        <v>15</v>
      </c>
      <c r="C17" s="15">
        <v>0</v>
      </c>
      <c r="D17" s="15">
        <v>1</v>
      </c>
      <c r="E17" s="7">
        <f t="shared" ref="E17" si="0">(C17/D17)*100</f>
        <v>0</v>
      </c>
      <c r="F17" s="7" t="s">
        <v>33</v>
      </c>
    </row>
    <row r="18" spans="1:6" x14ac:dyDescent="0.2">
      <c r="A18" s="4">
        <v>13</v>
      </c>
      <c r="B18" s="2" t="s">
        <v>16</v>
      </c>
      <c r="C18" s="15"/>
      <c r="D18" s="15"/>
      <c r="E18" s="7"/>
      <c r="F18" s="7"/>
    </row>
    <row r="19" spans="1:6" x14ac:dyDescent="0.2">
      <c r="A19" s="4">
        <v>14</v>
      </c>
      <c r="B19" s="2" t="s">
        <v>17</v>
      </c>
      <c r="C19" s="15">
        <v>0</v>
      </c>
      <c r="D19" s="15">
        <v>2</v>
      </c>
      <c r="E19" s="7">
        <f t="shared" ref="E19" si="1">(C19/D19)*100</f>
        <v>0</v>
      </c>
      <c r="F19" s="7" t="s">
        <v>33</v>
      </c>
    </row>
    <row r="20" spans="1:6" x14ac:dyDescent="0.2">
      <c r="A20" s="4">
        <v>15</v>
      </c>
      <c r="B20" s="2" t="s">
        <v>18</v>
      </c>
      <c r="C20" s="15"/>
      <c r="D20" s="15"/>
      <c r="E20" s="7"/>
      <c r="F20" s="7"/>
    </row>
    <row r="21" spans="1:6" x14ac:dyDescent="0.2">
      <c r="A21" s="4">
        <v>16</v>
      </c>
      <c r="B21" s="2" t="s">
        <v>19</v>
      </c>
      <c r="C21" s="15"/>
      <c r="D21" s="15"/>
      <c r="E21" s="7"/>
      <c r="F21" s="7"/>
    </row>
    <row r="22" spans="1:6" x14ac:dyDescent="0.2">
      <c r="A22" s="4">
        <v>17</v>
      </c>
      <c r="B22" s="2" t="s">
        <v>20</v>
      </c>
      <c r="C22" s="15"/>
      <c r="D22" s="15"/>
      <c r="E22" s="7"/>
      <c r="F22" s="7"/>
    </row>
    <row r="23" spans="1:6" x14ac:dyDescent="0.2">
      <c r="A23" s="4">
        <v>18</v>
      </c>
      <c r="B23" s="2" t="s">
        <v>21</v>
      </c>
      <c r="C23" s="15"/>
      <c r="D23" s="15"/>
      <c r="E23" s="7"/>
      <c r="F23" s="7"/>
    </row>
    <row r="24" spans="1:6" x14ac:dyDescent="0.2">
      <c r="A24" s="4">
        <v>19</v>
      </c>
      <c r="B24" s="2" t="s">
        <v>22</v>
      </c>
      <c r="C24" s="15"/>
      <c r="D24" s="15"/>
      <c r="E24" s="7"/>
      <c r="F24" s="7"/>
    </row>
    <row r="25" spans="1:6" x14ac:dyDescent="0.2">
      <c r="A25" s="4">
        <v>20</v>
      </c>
      <c r="B25" s="2" t="s">
        <v>23</v>
      </c>
      <c r="C25" s="15"/>
      <c r="D25" s="15"/>
      <c r="E25" s="7"/>
      <c r="F25" s="7"/>
    </row>
    <row r="26" spans="1:6" x14ac:dyDescent="0.2">
      <c r="A26" s="31" t="s">
        <v>49</v>
      </c>
      <c r="B26" s="32"/>
      <c r="C26" s="32"/>
      <c r="D26" s="32"/>
      <c r="E26" s="32"/>
      <c r="F26" s="33"/>
    </row>
    <row r="27" spans="1:6" ht="25.5" x14ac:dyDescent="0.2">
      <c r="A27" s="4">
        <v>21</v>
      </c>
      <c r="B27" s="5" t="s">
        <v>47</v>
      </c>
      <c r="C27" s="15"/>
      <c r="D27" s="7"/>
      <c r="E27" s="7"/>
      <c r="F27" s="7"/>
    </row>
    <row r="28" spans="1:6" x14ac:dyDescent="0.2">
      <c r="A28" s="4">
        <v>22</v>
      </c>
      <c r="B28" s="2" t="s">
        <v>42</v>
      </c>
      <c r="C28" s="15"/>
      <c r="D28" s="7"/>
      <c r="E28" s="7"/>
      <c r="F28" s="7"/>
    </row>
    <row r="29" spans="1:6" ht="25.5" x14ac:dyDescent="0.2">
      <c r="A29" s="4">
        <v>23</v>
      </c>
      <c r="B29" s="5" t="s">
        <v>43</v>
      </c>
      <c r="C29" s="15"/>
      <c r="D29" s="7"/>
      <c r="E29" s="7"/>
      <c r="F29" s="7"/>
    </row>
    <row r="30" spans="1:6" x14ac:dyDescent="0.2">
      <c r="A30" s="4">
        <v>24</v>
      </c>
      <c r="B30" s="2" t="s">
        <v>44</v>
      </c>
      <c r="C30" s="15"/>
      <c r="D30" s="7"/>
      <c r="E30" s="7"/>
      <c r="F30" s="7"/>
    </row>
    <row r="31" spans="1:6" x14ac:dyDescent="0.2">
      <c r="A31" s="4">
        <v>25</v>
      </c>
      <c r="B31" s="2" t="s">
        <v>45</v>
      </c>
      <c r="C31" s="15">
        <v>0</v>
      </c>
      <c r="D31" s="7">
        <v>1</v>
      </c>
      <c r="E31" s="7">
        <v>0</v>
      </c>
      <c r="F31" s="7" t="s">
        <v>33</v>
      </c>
    </row>
    <row r="32" spans="1:6" x14ac:dyDescent="0.2">
      <c r="A32" s="4">
        <v>26</v>
      </c>
      <c r="B32" s="2" t="s">
        <v>46</v>
      </c>
      <c r="C32" s="15"/>
      <c r="D32" s="7"/>
      <c r="E32" s="7"/>
      <c r="F32" s="7"/>
    </row>
    <row r="33" spans="1:6" x14ac:dyDescent="0.2">
      <c r="A33" s="4">
        <v>27</v>
      </c>
      <c r="B33" s="2" t="s">
        <v>48</v>
      </c>
      <c r="C33" s="15"/>
      <c r="D33" s="7"/>
      <c r="E33" s="7"/>
      <c r="F33" s="7"/>
    </row>
    <row r="34" spans="1:6" x14ac:dyDescent="0.2">
      <c r="A34" s="31" t="s">
        <v>50</v>
      </c>
      <c r="B34" s="32"/>
      <c r="C34" s="32"/>
      <c r="D34" s="32"/>
      <c r="E34" s="32"/>
      <c r="F34" s="33"/>
    </row>
    <row r="35" spans="1:6" x14ac:dyDescent="0.2">
      <c r="A35" s="4">
        <v>28</v>
      </c>
      <c r="B35" s="2" t="s">
        <v>51</v>
      </c>
      <c r="C35" s="7"/>
      <c r="D35" s="7"/>
      <c r="E35" s="7"/>
      <c r="F35" s="7"/>
    </row>
    <row r="36" spans="1:6" x14ac:dyDescent="0.2">
      <c r="A36" s="4">
        <v>29</v>
      </c>
      <c r="B36" s="2" t="s">
        <v>52</v>
      </c>
      <c r="C36" s="7"/>
      <c r="D36" s="7"/>
      <c r="E36" s="7"/>
      <c r="F36" s="7"/>
    </row>
    <row r="37" spans="1:6" x14ac:dyDescent="0.2">
      <c r="A37" s="4">
        <v>30</v>
      </c>
      <c r="B37" s="2" t="s">
        <v>54</v>
      </c>
      <c r="C37" s="7"/>
      <c r="D37" s="7"/>
      <c r="E37" s="7"/>
      <c r="F37" s="7"/>
    </row>
    <row r="38" spans="1:6" x14ac:dyDescent="0.2">
      <c r="A38" s="4">
        <v>31</v>
      </c>
      <c r="B38" s="2" t="s">
        <v>53</v>
      </c>
      <c r="C38" s="7"/>
      <c r="D38" s="11"/>
      <c r="E38" s="7"/>
      <c r="F38" s="7"/>
    </row>
    <row r="39" spans="1:6" x14ac:dyDescent="0.2">
      <c r="A39" s="4">
        <v>32</v>
      </c>
      <c r="B39" s="2" t="s">
        <v>55</v>
      </c>
      <c r="C39" s="7"/>
      <c r="D39" s="7"/>
      <c r="E39" s="7"/>
      <c r="F39" s="7"/>
    </row>
    <row r="40" spans="1:6" x14ac:dyDescent="0.2">
      <c r="A40" s="4">
        <v>33</v>
      </c>
      <c r="B40" s="2" t="s">
        <v>56</v>
      </c>
      <c r="C40" s="7"/>
      <c r="D40" s="7"/>
      <c r="E40" s="7"/>
      <c r="F40" s="7"/>
    </row>
    <row r="41" spans="1:6" x14ac:dyDescent="0.2">
      <c r="A41" s="4">
        <v>34</v>
      </c>
      <c r="B41" s="2" t="s">
        <v>57</v>
      </c>
      <c r="C41" s="7">
        <v>0</v>
      </c>
      <c r="D41" s="7">
        <v>25</v>
      </c>
      <c r="E41" s="7">
        <f t="shared" ref="E41" si="2">(C41/D41)*100</f>
        <v>0</v>
      </c>
      <c r="F41" s="7" t="s">
        <v>33</v>
      </c>
    </row>
    <row r="42" spans="1:6" x14ac:dyDescent="0.2">
      <c r="A42" s="4">
        <v>34</v>
      </c>
      <c r="B42" s="2" t="s">
        <v>112</v>
      </c>
      <c r="C42" s="7">
        <v>0</v>
      </c>
      <c r="D42" s="7">
        <v>8</v>
      </c>
      <c r="E42" s="7">
        <f t="shared" ref="E42" si="3">(C42/D42)*100</f>
        <v>0</v>
      </c>
      <c r="F42" s="7" t="s">
        <v>33</v>
      </c>
    </row>
    <row r="44" spans="1:6" ht="48.75" customHeight="1" x14ac:dyDescent="0.2">
      <c r="B44" s="38" t="s">
        <v>95</v>
      </c>
      <c r="C44" s="38"/>
      <c r="D44" s="38"/>
      <c r="E44" s="38"/>
      <c r="F44" s="38"/>
    </row>
    <row r="45" spans="1:6" ht="15" customHeight="1" x14ac:dyDescent="0.2">
      <c r="B45" s="38" t="s">
        <v>96</v>
      </c>
      <c r="C45" s="38"/>
      <c r="D45" s="38"/>
      <c r="E45" s="38"/>
      <c r="F45" s="38"/>
    </row>
    <row r="46" spans="1:6" x14ac:dyDescent="0.2">
      <c r="B46" s="39" t="s">
        <v>97</v>
      </c>
      <c r="C46" s="39"/>
      <c r="D46" s="39"/>
      <c r="E46" s="39"/>
      <c r="F46" s="39"/>
    </row>
    <row r="47" spans="1:6" x14ac:dyDescent="0.2">
      <c r="B47" s="8"/>
      <c r="C47" s="8"/>
      <c r="D47" s="8"/>
      <c r="E47" s="8"/>
      <c r="F47" s="8"/>
    </row>
    <row r="48" spans="1:6" ht="24.75" customHeight="1" x14ac:dyDescent="0.2">
      <c r="B48" s="41" t="s">
        <v>34</v>
      </c>
      <c r="C48" s="42"/>
      <c r="D48" s="31" t="s">
        <v>35</v>
      </c>
      <c r="E48" s="32"/>
      <c r="F48" s="33"/>
    </row>
    <row r="49" spans="2:6" x14ac:dyDescent="0.2">
      <c r="B49" s="37" t="s">
        <v>101</v>
      </c>
      <c r="C49" s="37"/>
      <c r="D49" s="37" t="s">
        <v>30</v>
      </c>
      <c r="E49" s="37"/>
      <c r="F49" s="37"/>
    </row>
    <row r="50" spans="2:6" x14ac:dyDescent="0.2">
      <c r="B50" s="37" t="s">
        <v>102</v>
      </c>
      <c r="C50" s="37"/>
      <c r="D50" s="37" t="s">
        <v>31</v>
      </c>
      <c r="E50" s="37"/>
      <c r="F50" s="37"/>
    </row>
    <row r="51" spans="2:6" x14ac:dyDescent="0.2">
      <c r="B51" s="37" t="s">
        <v>103</v>
      </c>
      <c r="C51" s="37"/>
      <c r="D51" s="37" t="s">
        <v>32</v>
      </c>
      <c r="E51" s="37"/>
      <c r="F51" s="37"/>
    </row>
    <row r="52" spans="2:6" x14ac:dyDescent="0.2">
      <c r="B52" s="37" t="s">
        <v>104</v>
      </c>
      <c r="C52" s="37"/>
      <c r="D52" s="37" t="s">
        <v>33</v>
      </c>
      <c r="E52" s="37"/>
      <c r="F52" s="37"/>
    </row>
    <row r="54" spans="2:6" ht="24.75" customHeight="1" x14ac:dyDescent="0.25">
      <c r="B54" s="40" t="s">
        <v>74</v>
      </c>
      <c r="C54" s="40"/>
      <c r="D54" s="40"/>
      <c r="E54" s="40"/>
      <c r="F54" s="40"/>
    </row>
  </sheetData>
  <sheetProtection password="CF7A" sheet="1" formatCells="0" formatColumns="0" formatRows="0" insertColumns="0" insertRows="0" insertHyperlinks="0" deleteColumns="0" deleteRows="0" sort="0" autoFilter="0" pivotTables="0"/>
  <mergeCells count="20">
    <mergeCell ref="B54:F54"/>
    <mergeCell ref="B50:C50"/>
    <mergeCell ref="D50:F50"/>
    <mergeCell ref="B51:C51"/>
    <mergeCell ref="D51:F51"/>
    <mergeCell ref="B52:C52"/>
    <mergeCell ref="D52:F52"/>
    <mergeCell ref="B49:C49"/>
    <mergeCell ref="D49:F49"/>
    <mergeCell ref="A1:F1"/>
    <mergeCell ref="A3:F3"/>
    <mergeCell ref="A12:F12"/>
    <mergeCell ref="A15:F15"/>
    <mergeCell ref="A26:F26"/>
    <mergeCell ref="A34:F34"/>
    <mergeCell ref="B44:F44"/>
    <mergeCell ref="B45:F45"/>
    <mergeCell ref="B46:F46"/>
    <mergeCell ref="B48:C48"/>
    <mergeCell ref="D48:F48"/>
  </mergeCells>
  <pageMargins left="0.98425196850393704" right="0.19685039370078741" top="0.15748031496062992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indowProtection="1" zoomScaleNormal="100" workbookViewId="0">
      <selection activeCell="B64" sqref="B64"/>
    </sheetView>
  </sheetViews>
  <sheetFormatPr defaultRowHeight="12.75" x14ac:dyDescent="0.2"/>
  <cols>
    <col min="1" max="1" width="3.85546875" style="1" customWidth="1"/>
    <col min="2" max="2" width="43.5703125" style="1" customWidth="1"/>
    <col min="3" max="3" width="11.140625" style="1" customWidth="1"/>
    <col min="4" max="4" width="24" style="1" customWidth="1"/>
    <col min="5" max="16384" width="9.140625" style="1"/>
  </cols>
  <sheetData>
    <row r="1" spans="1:4" ht="43.5" customHeight="1" x14ac:dyDescent="0.2">
      <c r="A1" s="30" t="s">
        <v>107</v>
      </c>
      <c r="B1" s="30"/>
      <c r="C1" s="30"/>
      <c r="D1" s="30"/>
    </row>
    <row r="2" spans="1:4" ht="25.5" x14ac:dyDescent="0.2">
      <c r="A2" s="3" t="s">
        <v>1</v>
      </c>
      <c r="B2" s="4" t="s">
        <v>2</v>
      </c>
      <c r="C2" s="4" t="s">
        <v>110</v>
      </c>
      <c r="D2" s="4" t="s">
        <v>6</v>
      </c>
    </row>
    <row r="3" spans="1:4" x14ac:dyDescent="0.2">
      <c r="A3" s="34" t="s">
        <v>25</v>
      </c>
      <c r="B3" s="35"/>
      <c r="C3" s="35"/>
      <c r="D3" s="36"/>
    </row>
    <row r="4" spans="1:4" x14ac:dyDescent="0.2">
      <c r="A4" s="4">
        <v>1</v>
      </c>
      <c r="B4" s="2" t="s">
        <v>7</v>
      </c>
      <c r="C4" s="7"/>
      <c r="D4" s="7"/>
    </row>
    <row r="5" spans="1:4" x14ac:dyDescent="0.2">
      <c r="A5" s="4">
        <v>2</v>
      </c>
      <c r="B5" s="2" t="s">
        <v>8</v>
      </c>
      <c r="C5" s="7"/>
      <c r="D5" s="7"/>
    </row>
    <row r="6" spans="1:4" x14ac:dyDescent="0.2">
      <c r="A6" s="4">
        <v>3</v>
      </c>
      <c r="B6" s="2" t="s">
        <v>9</v>
      </c>
      <c r="C6" s="7"/>
      <c r="D6" s="7"/>
    </row>
    <row r="7" spans="1:4" x14ac:dyDescent="0.2">
      <c r="A7" s="4">
        <v>4</v>
      </c>
      <c r="B7" s="2" t="s">
        <v>10</v>
      </c>
      <c r="C7" s="7"/>
      <c r="D7" s="7"/>
    </row>
    <row r="8" spans="1:4" x14ac:dyDescent="0.2">
      <c r="A8" s="4">
        <v>5</v>
      </c>
      <c r="B8" s="2" t="s">
        <v>11</v>
      </c>
      <c r="C8" s="7"/>
      <c r="D8" s="7"/>
    </row>
    <row r="9" spans="1:4" x14ac:dyDescent="0.2">
      <c r="A9" s="4">
        <v>6</v>
      </c>
      <c r="B9" s="2" t="s">
        <v>12</v>
      </c>
      <c r="C9" s="7"/>
      <c r="D9" s="7"/>
    </row>
    <row r="10" spans="1:4" x14ac:dyDescent="0.2">
      <c r="A10" s="4">
        <v>7</v>
      </c>
      <c r="B10" s="2" t="s">
        <v>13</v>
      </c>
      <c r="C10" s="7"/>
      <c r="D10" s="7"/>
    </row>
    <row r="11" spans="1:4" x14ac:dyDescent="0.2">
      <c r="A11" s="4">
        <v>8</v>
      </c>
      <c r="B11" s="2" t="s">
        <v>14</v>
      </c>
      <c r="C11" s="7"/>
      <c r="D11" s="7"/>
    </row>
    <row r="12" spans="1:4" x14ac:dyDescent="0.2">
      <c r="A12" s="31" t="s">
        <v>36</v>
      </c>
      <c r="B12" s="32"/>
      <c r="C12" s="32"/>
      <c r="D12" s="33"/>
    </row>
    <row r="13" spans="1:4" s="6" customFormat="1" x14ac:dyDescent="0.2">
      <c r="A13" s="3">
        <v>9</v>
      </c>
      <c r="B13" s="5" t="s">
        <v>37</v>
      </c>
      <c r="C13" s="9"/>
      <c r="D13" s="4"/>
    </row>
    <row r="14" spans="1:4" x14ac:dyDescent="0.2">
      <c r="A14" s="4">
        <v>10</v>
      </c>
      <c r="B14" s="2" t="s">
        <v>38</v>
      </c>
      <c r="C14" s="9"/>
      <c r="D14" s="7"/>
    </row>
    <row r="15" spans="1:4" x14ac:dyDescent="0.2">
      <c r="A15" s="31" t="s">
        <v>24</v>
      </c>
      <c r="B15" s="32"/>
      <c r="C15" s="32"/>
      <c r="D15" s="33"/>
    </row>
    <row r="16" spans="1:4" x14ac:dyDescent="0.2">
      <c r="A16" s="4">
        <v>11</v>
      </c>
      <c r="B16" s="14" t="s">
        <v>65</v>
      </c>
      <c r="C16" s="7"/>
      <c r="D16" s="4"/>
    </row>
    <row r="17" spans="1:4" x14ac:dyDescent="0.2">
      <c r="A17" s="4">
        <v>12</v>
      </c>
      <c r="B17" s="2" t="s">
        <v>15</v>
      </c>
      <c r="C17" s="7"/>
      <c r="D17" s="7"/>
    </row>
    <row r="18" spans="1:4" x14ac:dyDescent="0.2">
      <c r="A18" s="4">
        <v>13</v>
      </c>
      <c r="B18" s="2" t="s">
        <v>16</v>
      </c>
      <c r="C18" s="7"/>
      <c r="D18" s="7"/>
    </row>
    <row r="19" spans="1:4" x14ac:dyDescent="0.2">
      <c r="A19" s="4">
        <v>14</v>
      </c>
      <c r="B19" s="2" t="s">
        <v>17</v>
      </c>
      <c r="C19" s="7"/>
      <c r="D19" s="7"/>
    </row>
    <row r="20" spans="1:4" x14ac:dyDescent="0.2">
      <c r="A20" s="4">
        <v>15</v>
      </c>
      <c r="B20" s="2" t="s">
        <v>18</v>
      </c>
      <c r="C20" s="7"/>
      <c r="D20" s="7"/>
    </row>
    <row r="21" spans="1:4" x14ac:dyDescent="0.2">
      <c r="A21" s="4">
        <v>16</v>
      </c>
      <c r="B21" s="2" t="s">
        <v>19</v>
      </c>
      <c r="C21" s="7"/>
      <c r="D21" s="7"/>
    </row>
    <row r="22" spans="1:4" x14ac:dyDescent="0.2">
      <c r="A22" s="4">
        <v>17</v>
      </c>
      <c r="B22" s="2" t="s">
        <v>20</v>
      </c>
      <c r="C22" s="7"/>
      <c r="D22" s="7"/>
    </row>
    <row r="23" spans="1:4" x14ac:dyDescent="0.2">
      <c r="A23" s="4">
        <v>18</v>
      </c>
      <c r="B23" s="2" t="s">
        <v>21</v>
      </c>
      <c r="C23" s="7"/>
      <c r="D23" s="7"/>
    </row>
    <row r="24" spans="1:4" x14ac:dyDescent="0.2">
      <c r="A24" s="4">
        <v>19</v>
      </c>
      <c r="B24" s="2" t="s">
        <v>22</v>
      </c>
      <c r="C24" s="7"/>
      <c r="D24" s="7"/>
    </row>
    <row r="25" spans="1:4" x14ac:dyDescent="0.2">
      <c r="A25" s="4">
        <v>20</v>
      </c>
      <c r="B25" s="2" t="s">
        <v>23</v>
      </c>
      <c r="C25" s="7"/>
      <c r="D25" s="7"/>
    </row>
    <row r="26" spans="1:4" x14ac:dyDescent="0.2">
      <c r="A26" s="31" t="s">
        <v>49</v>
      </c>
      <c r="B26" s="32"/>
      <c r="C26" s="32"/>
      <c r="D26" s="33"/>
    </row>
    <row r="27" spans="1:4" x14ac:dyDescent="0.2">
      <c r="A27" s="4">
        <v>21</v>
      </c>
      <c r="B27" s="5" t="s">
        <v>47</v>
      </c>
      <c r="C27" s="7"/>
      <c r="D27" s="7"/>
    </row>
    <row r="28" spans="1:4" x14ac:dyDescent="0.2">
      <c r="A28" s="4">
        <v>22</v>
      </c>
      <c r="B28" s="2" t="s">
        <v>42</v>
      </c>
      <c r="C28" s="7"/>
      <c r="D28" s="7"/>
    </row>
    <row r="29" spans="1:4" x14ac:dyDescent="0.2">
      <c r="A29" s="4">
        <v>23</v>
      </c>
      <c r="B29" s="5" t="s">
        <v>43</v>
      </c>
      <c r="C29" s="7"/>
      <c r="D29" s="7"/>
    </row>
    <row r="30" spans="1:4" x14ac:dyDescent="0.2">
      <c r="A30" s="4">
        <v>24</v>
      </c>
      <c r="B30" s="2" t="s">
        <v>44</v>
      </c>
      <c r="C30" s="7"/>
      <c r="D30" s="7"/>
    </row>
    <row r="31" spans="1:4" x14ac:dyDescent="0.2">
      <c r="A31" s="4">
        <v>25</v>
      </c>
      <c r="B31" s="2" t="s">
        <v>45</v>
      </c>
      <c r="C31" s="7"/>
      <c r="D31" s="7"/>
    </row>
    <row r="32" spans="1:4" x14ac:dyDescent="0.2">
      <c r="A32" s="4">
        <v>26</v>
      </c>
      <c r="B32" s="2" t="s">
        <v>46</v>
      </c>
      <c r="C32" s="7"/>
      <c r="D32" s="7"/>
    </row>
    <row r="33" spans="1:4" x14ac:dyDescent="0.2">
      <c r="A33" s="4">
        <v>27</v>
      </c>
      <c r="B33" s="2" t="s">
        <v>48</v>
      </c>
      <c r="C33" s="7"/>
      <c r="D33" s="7"/>
    </row>
    <row r="34" spans="1:4" x14ac:dyDescent="0.2">
      <c r="A34" s="31" t="s">
        <v>50</v>
      </c>
      <c r="B34" s="32"/>
      <c r="C34" s="32"/>
      <c r="D34" s="33"/>
    </row>
    <row r="35" spans="1:4" x14ac:dyDescent="0.2">
      <c r="A35" s="4">
        <v>28</v>
      </c>
      <c r="B35" s="2" t="s">
        <v>51</v>
      </c>
      <c r="C35" s="7"/>
      <c r="D35" s="7"/>
    </row>
    <row r="36" spans="1:4" x14ac:dyDescent="0.2">
      <c r="A36" s="4">
        <v>29</v>
      </c>
      <c r="B36" s="2" t="s">
        <v>52</v>
      </c>
      <c r="C36" s="7"/>
      <c r="D36" s="7"/>
    </row>
    <row r="37" spans="1:4" x14ac:dyDescent="0.2">
      <c r="A37" s="4">
        <v>30</v>
      </c>
      <c r="B37" s="2" t="s">
        <v>54</v>
      </c>
      <c r="C37" s="7"/>
      <c r="D37" s="7"/>
    </row>
    <row r="38" spans="1:4" x14ac:dyDescent="0.2">
      <c r="A38" s="4">
        <v>31</v>
      </c>
      <c r="B38" s="2" t="s">
        <v>53</v>
      </c>
      <c r="C38" s="7"/>
      <c r="D38" s="7"/>
    </row>
    <row r="39" spans="1:4" x14ac:dyDescent="0.2">
      <c r="A39" s="4">
        <v>32</v>
      </c>
      <c r="B39" s="2" t="s">
        <v>55</v>
      </c>
      <c r="C39" s="7"/>
      <c r="D39" s="7"/>
    </row>
    <row r="40" spans="1:4" x14ac:dyDescent="0.2">
      <c r="A40" s="4">
        <v>33</v>
      </c>
      <c r="B40" s="2" t="s">
        <v>56</v>
      </c>
      <c r="C40" s="7"/>
      <c r="D40" s="7"/>
    </row>
    <row r="41" spans="1:4" x14ac:dyDescent="0.2">
      <c r="A41" s="4">
        <v>34</v>
      </c>
      <c r="B41" s="2" t="s">
        <v>57</v>
      </c>
      <c r="C41" s="7"/>
      <c r="D41" s="7"/>
    </row>
    <row r="43" spans="1:4" x14ac:dyDescent="0.2">
      <c r="B43" s="8"/>
      <c r="C43" s="8"/>
      <c r="D43" s="8"/>
    </row>
    <row r="44" spans="1:4" ht="24.75" customHeight="1" x14ac:dyDescent="0.2">
      <c r="B44" s="13" t="s">
        <v>34</v>
      </c>
      <c r="C44" s="32"/>
      <c r="D44" s="33"/>
    </row>
    <row r="45" spans="1:4" x14ac:dyDescent="0.2">
      <c r="B45" s="12" t="s">
        <v>108</v>
      </c>
      <c r="C45" s="37" t="s">
        <v>30</v>
      </c>
      <c r="D45" s="37"/>
    </row>
    <row r="46" spans="1:4" x14ac:dyDescent="0.2">
      <c r="B46" s="12" t="s">
        <v>109</v>
      </c>
      <c r="C46" s="37" t="s">
        <v>32</v>
      </c>
      <c r="D46" s="37"/>
    </row>
    <row r="48" spans="1:4" ht="24.75" customHeight="1" x14ac:dyDescent="0.25">
      <c r="B48" s="40" t="s">
        <v>111</v>
      </c>
      <c r="C48" s="40"/>
      <c r="D48" s="4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B48:D48"/>
    <mergeCell ref="C46:D46"/>
    <mergeCell ref="C44:D44"/>
    <mergeCell ref="C45:D45"/>
    <mergeCell ref="A1:D1"/>
    <mergeCell ref="A3:D3"/>
    <mergeCell ref="A12:D12"/>
    <mergeCell ref="A15:D15"/>
    <mergeCell ref="A26:D26"/>
    <mergeCell ref="A34:D34"/>
  </mergeCells>
  <pageMargins left="0.98425196850393704" right="0.19685039370078741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Показатель № 1</vt:lpstr>
      <vt:lpstr>Показатель № 2</vt:lpstr>
      <vt:lpstr>Показатель № 3</vt:lpstr>
      <vt:lpstr>Показатель № 4</vt:lpstr>
      <vt:lpstr>Показатель № 5</vt:lpstr>
      <vt:lpstr>Показатель №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2023-04-03T08:20:25Z</dcterms:modified>
</cp:coreProperties>
</file>